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PC ALCALDIA 2025\yorlinlans\2026\Planeación\PLANES DE ACCION 2026\"/>
    </mc:Choice>
  </mc:AlternateContent>
  <bookViews>
    <workbookView xWindow="0" yWindow="0" windowWidth="20490" windowHeight="7755" activeTab="3"/>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ESTRATÉGICO'!$A$1:$S$7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1" l="1"/>
  <c r="AE98" i="6" l="1"/>
  <c r="AE102" i="6" s="1"/>
  <c r="J46" i="6"/>
  <c r="J44" i="6"/>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s>
  <commentList>
    <comment ref="M7" authorId="0" shapeId="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authors>
    <author>USUARIO</author>
    <author>JOHANA VIELLAR</author>
  </authors>
  <commentList>
    <comment ref="M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Z8" authorId="1" shapeId="0">
      <text>
        <r>
          <rPr>
            <sz val="9"/>
            <color indexed="81"/>
            <rFont val="Tahoma"/>
            <family val="2"/>
          </rPr>
          <t xml:space="preserve">VER ANEXO 1
</t>
        </r>
      </text>
    </comment>
    <comment ref="AA8" authorId="1" shapeId="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<sst xmlns="http://schemas.openxmlformats.org/spreadsheetml/2006/main" count="1219" uniqueCount="509">
  <si>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</si>
  <si>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</si>
  <si>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</si>
  <si>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</si>
  <si>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</si>
  <si>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</si>
  <si>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</si>
  <si>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</si>
  <si>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</si>
  <si>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</si>
  <si>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</si>
  <si>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</si>
  <si>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</si>
  <si>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</si>
  <si>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</si>
  <si>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</si>
  <si>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</si>
  <si>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</si>
  <si>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</si>
  <si>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</si>
  <si>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</si>
  <si>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</si>
  <si>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</si>
  <si>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</si>
  <si>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</si>
  <si>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</si>
  <si>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</si>
  <si>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</si>
  <si>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</si>
  <si>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</si>
  <si>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</si>
  <si>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</si>
  <si>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</si>
  <si>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</si>
  <si>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</si>
  <si>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</si>
  <si>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</si>
  <si>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</si>
  <si>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</si>
  <si>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</si>
  <si>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</si>
  <si>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</si>
  <si>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</si>
  <si>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</si>
  <si>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</si>
  <si>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</si>
  <si>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</si>
  <si>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</si>
  <si>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</si>
  <si>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</si>
  <si>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</si>
  <si>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</si>
  <si>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</si>
  <si>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</si>
  <si>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</si>
  <si>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</si>
  <si>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</si>
  <si>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</si>
  <si>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</si>
  <si>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</si>
  <si>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</si>
  <si>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</si>
  <si>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</si>
  <si>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</si>
  <si>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</si>
  <si>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</si>
  <si>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</si>
  <si>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</si>
  <si>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</si>
  <si>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</si>
  <si>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</si>
  <si>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</si>
  <si>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</si>
  <si>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</si>
  <si>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</si>
  <si>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</si>
  <si>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</si>
  <si>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</si>
  <si>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</si>
  <si>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</si>
  <si>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</si>
  <si>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</si>
  <si>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</si>
  <si>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</si>
  <si>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</si>
  <si>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</si>
  <si>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</si>
  <si>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</si>
  <si>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</si>
  <si>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</si>
  <si>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</si>
  <si>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</si>
  <si>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</si>
  <si>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</si>
  <si>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</si>
  <si>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</si>
  <si>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</si>
  <si>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</si>
  <si>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</si>
  <si>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</si>
  <si>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</si>
  <si>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</si>
  <si>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</si>
  <si>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</si>
  <si>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</si>
  <si>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</si>
  <si>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</si>
  <si>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</si>
  <si>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</si>
  <si>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</si>
  <si>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</si>
  <si>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</si>
  <si>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</si>
  <si>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</si>
  <si>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</si>
  <si>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</si>
  <si>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</si>
  <si>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</si>
  <si>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</si>
  <si>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</si>
  <si>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</si>
  <si>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</si>
  <si>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</si>
  <si>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</si>
  <si>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</si>
  <si>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</si>
  <si>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</si>
  <si>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</si>
  <si>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</si>
  <si>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</si>
  <si>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</si>
  <si>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</si>
  <si>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</si>
  <si>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</si>
  <si>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</si>
  <si>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</si>
  <si>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</si>
  <si>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</si>
  <si>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</si>
  <si>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</si>
  <si>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</si>
  <si>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</si>
  <si>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</si>
  <si>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</si>
  <si>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</si>
  <si>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</si>
  <si>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</si>
  <si>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</si>
  <si>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</si>
  <si>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</si>
  <si>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</si>
  <si>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</si>
  <si>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</si>
  <si>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</si>
  <si>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</si>
  <si>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</si>
  <si>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</si>
  <si>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</si>
  <si>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</si>
  <si>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</si>
  <si>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</si>
  <si>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</si>
  <si>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</si>
  <si>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</si>
  <si>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</si>
  <si>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</si>
  <si>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</si>
  <si>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</si>
  <si>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</si>
  <si>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</si>
  <si>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</si>
  <si>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</si>
  <si>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</si>
  <si>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</si>
  <si>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</si>
  <si>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</si>
  <si>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</si>
  <si>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</si>
  <si>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</si>
  <si>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</si>
  <si>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</si>
  <si>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</si>
  <si>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</si>
  <si>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</si>
  <si>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</si>
  <si>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</si>
  <si>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</si>
  <si>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</si>
  <si>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</si>
  <si>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</si>
  <si>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</si>
  <si>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</si>
  <si>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</si>
  <si>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</si>
  <si>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</si>
  <si>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</si>
  <si>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</si>
  <si>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</si>
  <si>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</si>
  <si>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</si>
  <si>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</si>
  <si>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</si>
  <si>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</si>
  <si>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</si>
  <si>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</si>
  <si>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</si>
  <si>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</si>
  <si>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</si>
  <si>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</si>
  <si>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</si>
  <si>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</si>
  <si>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</si>
  <si>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</si>
  <si>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</si>
  <si>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</si>
  <si>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</si>
  <si>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</si>
  <si>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</si>
  <si>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</si>
  <si>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</si>
  <si>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</si>
  <si>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MEJORAMIENTO DE LA MALLA VIAL Y ESTRUCTURAS DE PASO EN EL DISTRITO DE CARTAGENA DE INDIAS</t>
  </si>
  <si>
    <t xml:space="preserve">2024130010059
</t>
  </si>
  <si>
    <t>Mejorar los niveles de movilidad en el transito vehicular en el Distrito de Cartagena de Indias.</t>
  </si>
  <si>
    <t>Mejoramiento de la malla vial en el Distrito de Cartagena de Indias</t>
  </si>
  <si>
    <t xml:space="preserve">REHABILITACIÓN, MANTENIMIENTO, ADECUACIÓN, Y OBRA NUEVA PARA EL SISTEMA VIAL Y ESTRUCTURAS DE PASO
</t>
  </si>
  <si>
    <t>REALIZAR INTERVENTORIA DE LOS PROYECTOS CONTRATADOS</t>
  </si>
  <si>
    <t>REALIZAR LA ESTRUCTURACION DE LOS PROCESOS
CONTRACTUALES Y/O LICITACIONES PARA EL DESARROLLO DE LAS
OBRAS</t>
  </si>
  <si>
    <t>REALIZAR ESTUDIOS Y DISEÑOS DE LAS OBRAS A CONTRATAR</t>
  </si>
  <si>
    <t>REALIZAR EL APOYO A LA SUPERVISION DE LAS OBRAS
CONTRATADAS</t>
  </si>
  <si>
    <t>CONTRATAR PERSONAL DE APOYO</t>
  </si>
  <si>
    <t>REALIZAR LA CONSTRUCCION DE ESTRUCTURAS DE PASO EN LA
MALLA VIAL DEL DISTRITO DE CARTAGENA DE INDIAS.</t>
  </si>
  <si>
    <t>ADELANTAR LOS PROCESOS DE SEGUIMIENTO DE LAS OBRAS
CONTRATADAS (APOYO LOGISTICO, VEHICULOS, PRENSA,
COMUNICACIONES)</t>
  </si>
  <si>
    <t xml:space="preserve">2024130010060
</t>
  </si>
  <si>
    <t xml:space="preserve">Realizar la limpieza y rectificacion de los cuerpos de agua y los canales del Distrito de Cartagena de Indias.
</t>
  </si>
  <si>
    <t xml:space="preserve">Construir obras de canalización para la prevención de las inundaciones en el Distrito de Cartagena de indias
</t>
  </si>
  <si>
    <t>REALIZAR LIMPIEZA Y/O RECTIFICACION DE LOS CANALES DEL DISTRITO DE CARTAGENA</t>
  </si>
  <si>
    <t>REALIZAR EL APOYO A LA SUPERVISION DE LAS OBRAS CONTRATADAS</t>
  </si>
  <si>
    <t>ADELANTAR LOS PROCESOS DE SEGUIMIENTO DE LAS OBRAS CONTRATADAS (APOYO LOGISTICO, VEHICULOS, PRENSA, COMUNICACIONES)</t>
  </si>
  <si>
    <t>REALIZAR LA LIMPIEZA INICIAL DE CANALES Y DISPOSICION DE MATERIAL EN RELLENO SANITARIO</t>
  </si>
  <si>
    <t>REALIZAR CONSTRUCCION DE CANALES PLUVIALES DEL DISTRITO DE CARTAGENA DE INDIAS.</t>
  </si>
  <si>
    <t>VINCULAR PERSONAL DE APOYO</t>
  </si>
  <si>
    <t>Mejorar la capacidad hídrica y disminuir los altos niveles de inundación y contaminación del Sistema hídrico y canales pluviales del Distrito de Cartagena de Indias</t>
  </si>
  <si>
    <t>ESTUDIOS Y DISEÑOS, CONSTRUCCION Y RECUPERACION DEL SISTEMA DE CANALES Y DRENAJES PLUVIALES EN EL DISTRITO DE CARTAGENA DE INDIAS</t>
  </si>
  <si>
    <t>RECUPERACIÓN DEL SISTEMA DE CANALES Y DRENAJES PLUVIALES</t>
  </si>
  <si>
    <t>RECUPERANDO LA GOBERNANZA URBANÍSTICA, CARTAGENA VUELVE A BRILLAR</t>
  </si>
  <si>
    <t xml:space="preserve">RECUPERACION URBANISTICA Y TERRITORIAL - OBRAS DE DEMOLICION DERIVADAS DE FALLOS, SENTENCIAS Y SANCIONES EN EL DISTRITO DE CARTAGENA DE INDIAS
</t>
  </si>
  <si>
    <t>Fortalecer la recuperacion de la gobernanza urbanistica, mediante la recuperación del espacio publico, en el Distrito de Cartagena de Indias</t>
  </si>
  <si>
    <t>Implementar acciones de recuperación del espacio público por parte de la Administración Distrital que permitan garantizar el cumplimiento de la normatividad urbanística de Cartagena</t>
  </si>
  <si>
    <t>Espacio publico adecuado</t>
  </si>
  <si>
    <t xml:space="preserve">Obras para la prevencion y control de inundaciones </t>
  </si>
  <si>
    <t xml:space="preserve"> Servicio de dragado</t>
  </si>
  <si>
    <t>Puente construido en vía urbana nueva</t>
  </si>
  <si>
    <t xml:space="preserve"> Vía urbana construida </t>
  </si>
  <si>
    <t xml:space="preserve"> Vía urbana rehabilitada</t>
  </si>
  <si>
    <t>RECUPERAR ESPACIO PUBLICO, MEDIANTE OBRAS DE DEMOLICION
DERIVADAS DE FALLOS, SENTENCIAS Y SANCIONES.</t>
  </si>
  <si>
    <t>REALIZAR INTERVENTORIA DE LAS OBRAS CONTRATADAS</t>
  </si>
  <si>
    <t>CONTRATAR APOYO EN LA GESTION</t>
  </si>
  <si>
    <t xml:space="preserve">2024130010061
</t>
  </si>
  <si>
    <t xml:space="preserve">2024130010062
</t>
  </si>
  <si>
    <t>CONSTRUCCION DE OBRAS PARA LA REDUCCION DEL RIESGO Y ATENCION A DESASTRES EN EL DISTRITO DE CARTAGENA DE INDIAS</t>
  </si>
  <si>
    <t>REDUCCIÓN DEL RIESGO</t>
  </si>
  <si>
    <t xml:space="preserve">Realizar articulación entre las entidades que hacen parte del sistema de gestión del riesgo para la realización de obras de infraestructura para la mitigación de riesgos y atención a desastres en el Distrito de Cartagena de Indias
</t>
  </si>
  <si>
    <t xml:space="preserve">Obras de infraestructura para la reducción del riesgo de desastres </t>
  </si>
  <si>
    <t>REALIZAR LA ESTRUCTURACION DE LOS PROCESOS CONTRACTUALES Y/O LICITACIONES PARA EL DESARROLLO DE LAS OBRAS</t>
  </si>
  <si>
    <t>REALIZAR ESTUDIOS Y DISEÑOS EN FASE 3 DE LAS OBRAS A CONTRATAR</t>
  </si>
  <si>
    <t>SOSTENIBILIDAD DEL ESPACIO PÚBLICO DEL CENTRO HISTÓRICO DE CARTAGENA DE INDIAS.</t>
  </si>
  <si>
    <t xml:space="preserve">MEJORAMIENTO DE ANDENES Y BORDILLOS DEL CENTRO HISTÓRICO EN EL DISTRITO DE  CARTAGENA DE INDIAS </t>
  </si>
  <si>
    <t>Mejorar los niveles de movilidad en el transito peatonal en el  centro historico de Cartagena de Indias</t>
  </si>
  <si>
    <t>Mejoramiento de los andenes y bordillos del centro histórico de Cartagena de Indias</t>
  </si>
  <si>
    <t>REALIZAR MEJORAMIENTO DE LOS ANDENES Y BORDILLOS DEL CENTRO HISTORICO</t>
  </si>
  <si>
    <t xml:space="preserve"> REALIZAR EL APOYO A LA SUPERVISION DE LAS OBRAS CONTRATADAS</t>
  </si>
  <si>
    <t>Andén de la red urbana rehabilitado</t>
  </si>
  <si>
    <t>TRANSPORTE MASIVO CONFIABLE, EFICIENTE Y SOSTENIBLE</t>
  </si>
  <si>
    <t>CONSTRUCCION Y MEJORAMIENTO DE INFRAESTRUCTURA PARA EL TRANSPORTE MASIVO ACUATICO EN EL DISTRITO DE CARTAGENA DE INDIAS</t>
  </si>
  <si>
    <t xml:space="preserve">Atender la demanda de transporte de pasajeros en condiciones de servicio seguras, confortables, controladas, y accesibles para todos los usuarios, a traves de las vias fluviales y maritimas del Distrito de Cartagena </t>
  </si>
  <si>
    <t>Embarcadero construido</t>
  </si>
  <si>
    <t>REALIZAR VEINTE  (20) ACCIONES PARA MITIGAR Y ATENDER DE DESASTRES EN EL DISTRITO DE CARTAGENA DE INDIAS</t>
  </si>
  <si>
    <t>REALIZAR CONSTRUCCION O MEJORAMIENTO DE EMBARCADEROS
PARA EL TRANSPORTE ACUATICO MASIVO CONFIABLE, EFICIENTE Y
SOSTENIBLE EN EL DISTRIO DE CARTAGENA</t>
  </si>
  <si>
    <t>Realizar inversión en obras de infraestructura para la mitigación de riesgos y atención a desastres   en el Distrito de Cartagena de Indias.</t>
  </si>
  <si>
    <t>CIUDAD CONECTADA Y SOSTENIBLE</t>
  </si>
  <si>
    <t>Infraestructura, Movilidad Sostenible y Accesibilidad para Todos</t>
  </si>
  <si>
    <t>Kilómetros carriles  rehabilitados de la malla vial</t>
  </si>
  <si>
    <t>Kilómetros carriles  construidos de la malla vial</t>
  </si>
  <si>
    <t>Corredor vial de la troncal del sur construido</t>
  </si>
  <si>
    <t>Puentes nuevos construidos en la ciudad</t>
  </si>
  <si>
    <t>Cartagena Ordenada Alrededor del Agua</t>
  </si>
  <si>
    <t>Kilómetros canales construidos.</t>
  </si>
  <si>
    <t>Metros cúbicos limpieza y/o rectificación de canales.</t>
  </si>
  <si>
    <t>Control Urbanístico y Territorial</t>
  </si>
  <si>
    <t>Obras de demoliciones derivadas de fallos, sentencias y sanciones elaboradas</t>
  </si>
  <si>
    <t>Cartagena Adaptada al Clima y Resiliente a los Desastres</t>
  </si>
  <si>
    <t>Número de acciones para mitigación y atención a desastres coordinadas</t>
  </si>
  <si>
    <t>Número de Acciones de protección de laderas para reducción del riesgo en cerros de Cartagena</t>
  </si>
  <si>
    <t>Ciudad Histórica y Patrimonial</t>
  </si>
  <si>
    <t>Metros lineales de andenes y bordillos del Centro Histórico mejorados</t>
  </si>
  <si>
    <t>Embarcaderos para el transporte acuático construidos o recuperados</t>
  </si>
  <si>
    <t>REHABILITACIÓN, MANTENIMIENTO, ADECUACIÓN, Y OBRA NUEVA PARA EL SISTEMA VIAL Y ESTRUCTURAS DE PASO</t>
  </si>
  <si>
    <t>Kilómetros carriles rehabilitados de la malla vial</t>
  </si>
  <si>
    <t>Kilómetros carriles construidos de la malla vial</t>
  </si>
  <si>
    <t>Kilómetros canales construidos</t>
  </si>
  <si>
    <t>1.832 km/carriles aproximados de malla vial existentes en la ciuda</t>
  </si>
  <si>
    <t>N.D.</t>
  </si>
  <si>
    <t>7,5 kilómetros de canales construidos a corte 2023</t>
  </si>
  <si>
    <t>17 acciones 
para mitigación 
y atención de 
desastres</t>
  </si>
  <si>
    <t>Rehabilitar sesenta (60) km/carril de la malla vial</t>
  </si>
  <si>
    <t>Construir cuatro (4) km/carril de malla vial</t>
  </si>
  <si>
    <t>Construir un (1) corredor vial de la troncal del sur</t>
  </si>
  <si>
    <t>Construir tres (3) puentes nuevos en la ciudad</t>
  </si>
  <si>
    <t>Construir un (0,5) km de canales.</t>
  </si>
  <si>
    <t>Retirar  cien mil (100.000) m3 de material de limpieza en el cuatrienio.</t>
  </si>
  <si>
    <t>2.040 M2 de espacio recuperado en el Distrito de Cartagena de Indias</t>
  </si>
  <si>
    <t xml:space="preserve">6 obras de infraestructura para la reducción del riesgo de desastre </t>
  </si>
  <si>
    <t>3 obras de protección de laderas para reducción del riesgo en el Cerro Lefran, Cerro la Popa y Cerro de Albornoz</t>
  </si>
  <si>
    <t>14.000 Metros lineales de andenes y bordillos del Centro Histórico mejorados</t>
  </si>
  <si>
    <t xml:space="preserve">10 Embarcaderos para el transporte fluvial y marítimo construidos o recuperados  </t>
  </si>
  <si>
    <t>km/carril</t>
  </si>
  <si>
    <t>km de canal</t>
  </si>
  <si>
    <t>m3</t>
  </si>
  <si>
    <t>m2</t>
  </si>
  <si>
    <t>numero</t>
  </si>
  <si>
    <t>metros lineal</t>
  </si>
  <si>
    <t>12.4.3</t>
  </si>
  <si>
    <t>12.2.1</t>
  </si>
  <si>
    <t>12.5.1</t>
  </si>
  <si>
    <t>12.6.5</t>
  </si>
  <si>
    <t>12.7.2</t>
  </si>
  <si>
    <t>Cambios en los precios del mercado que generan una diferencia importante entre el presupuesto aprobado y los recursos necesarios para la ejecución de las actividades</t>
  </si>
  <si>
    <t>WILMER IRIARTE RESTREPO</t>
  </si>
  <si>
    <t xml:space="preserve">Se incrementa el costo de los materiales para el mejoramiento </t>
  </si>
  <si>
    <t>Calidad: Mala Calidad de los materiales. (La calidad de los materiales no cumple con las especificaciones técnicas)</t>
  </si>
  <si>
    <t xml:space="preserve">Desorganización del flujo vehicular </t>
  </si>
  <si>
    <t xml:space="preserve">No se programa en el presupuesto de la entidad territorial el mantenimiento vial Durante todas las administraciones </t>
  </si>
  <si>
    <t>SI</t>
  </si>
  <si>
    <t>Elaborar el presupuesto del proyecto acogiéndose a los precios promedio de la region; Tener en cuenta los costos de acarreo y transporte para los materiales necesarios de cada actividad, los cuales son propios de la region.</t>
  </si>
  <si>
    <t>Contar con un plan de gestión vial que permita proyectar acciones que trasciendan los periodos de gobierno</t>
  </si>
  <si>
    <t>Generar un PMT</t>
  </si>
  <si>
    <t>Previo control de calidad de los materiales y realización de pruebas; adquisicion de polizas de garantia</t>
  </si>
  <si>
    <t>Realizar análisis y asignación de riesgos en etapa precontractual garantizando el equilibrio económico</t>
  </si>
  <si>
    <t xml:space="preserve">Cambios en los precios del mercado que generan una diferencia importante entre el presupuesto aprobado y los recursos necesarios para la ejecución de las actividades </t>
  </si>
  <si>
    <t>Exceso de lluvias durante la ejecucion de las actividades</t>
  </si>
  <si>
    <t>Calidad: Mala Calidad de los materiales. (La calidad de los materiales no cumple con las especificaciones tecnicas)</t>
  </si>
  <si>
    <t>Elaborar el presupuesto del proyecto acogiéndose a los precios promedio de la región, Tener en cuenta los costos de acarreo y transporte para los materiales necesarios de cada actividad, los cuales son altos de la región.</t>
  </si>
  <si>
    <t>Previo control de calidad de los materiales y realización de pruebas; adquisición de pólizas de garantía</t>
  </si>
  <si>
    <t>Reprogramación del cronograma de actividades; Programación de las actividades de ruta teniendo en cuenta los pronósticos del tiempo en la programación de las obras.</t>
  </si>
  <si>
    <t>Poca iniciativa de la administracion distrital en ejecutar las ordenes de demolicion que se encuentran debidamente ejecutoriadas.</t>
  </si>
  <si>
    <t>Oposición por parte del querellado en el espacio donde se pretende realizar la demolición</t>
  </si>
  <si>
    <t>Mayor cantidad de requerimientos y quejas por parte de los ciudadanos</t>
  </si>
  <si>
    <t>Fortalecimiento de las comunicaciones internas y planificación anticipada de las acciones.</t>
  </si>
  <si>
    <t>Medidas óptimas para los requerimientos</t>
  </si>
  <si>
    <t>Coordinación con las dependencias encargadas a la hora de realizar las demoliciones.</t>
  </si>
  <si>
    <t>Incremento en el costo de los insumos, carencia de recursos para la culminación de las actividades</t>
  </si>
  <si>
    <t>Exceso de lluvias durante la ejecución de las actividades</t>
  </si>
  <si>
    <t>Imposibilidad de ejecución del proyecto por orden publico</t>
  </si>
  <si>
    <t>Elaborar presupuesto del proyecto acogiéndosela a los precios de la región, teniendo en cuenta los costos de acarreos y transporte para los materiales necesarios del proyecto</t>
  </si>
  <si>
    <t>Realizar trabajo previo de sensibilización con la comunidad</t>
  </si>
  <si>
    <t>Programación de actividades de ruta teniendo en cuenta los pronósticos del tiempo, horarios de trabajo diurnos y nocturnos, reprogramación de actividades</t>
  </si>
  <si>
    <t>Mala calidad de los materiales , los materiales no cumplen con las consideraciones técnicas</t>
  </si>
  <si>
    <t>previo control de calidad de los materiales y realización de pruebas, aplicación de pólizas de garantía</t>
  </si>
  <si>
    <t>Se incrementa el costo de los materiales para la construcción</t>
  </si>
  <si>
    <t>Retrasos en la ejecución de las obras</t>
  </si>
  <si>
    <t>Afectación a la cimentación de las estructuras del margen y en el agua producto de socavaciones mayores a la contemplada en el diseño.</t>
  </si>
  <si>
    <t>Contemplar en los diseños factores de seguridad.</t>
  </si>
  <si>
    <t>Establecer planes de contingencia con las entidades de la fuerza pública y con la entidad territorial</t>
  </si>
  <si>
    <t>Realizar análisis y asignación de riesgos en etapa pre-contractual garantizando el equilibrio económico</t>
  </si>
  <si>
    <t>ICLD</t>
  </si>
  <si>
    <t>BIEN</t>
  </si>
  <si>
    <t>SERVICIO</t>
  </si>
  <si>
    <t>GESTION CON VALORES PARA RESULTADOS</t>
  </si>
  <si>
    <t>GESTIÓN DE PROYECTOS DE OBRAS PUBLICAS</t>
  </si>
  <si>
    <t>1-SERVICIO AL CIUDADANO.                                                                   2- FORTALECIMIENTO INSTITUCIONAL Y SIMPLIFICACIÓN DE PROCESOS</t>
  </si>
  <si>
    <t>Promover, planear, recaudar las contribuciones por valorización, ejecutar los procesos de contratación de obras civiles, en las áreas de malla vial, puentes, canales, cuerpos de agua,  centros de salud  de afrodescendientes  y apoyo técnico en la construcción de parques, instituciones educativas y edificaciones en general en el Distrito de cartagena, para satisfacer las necesidades de la ciudadania cartagenera y mejorar su calidad de vida.</t>
  </si>
  <si>
    <t>1) Posibilidad de pérdida económica y reputacional  por no realizar un cronograma de actividades, debido a la falta de planificación de las obras                                                               2) Posibilidad de pérdida económica y reputacional por falta de supervisiones adecuadas, debido a que no se cuenta con los profesionales suficientes e idóneos para la supervisión de las obras.</t>
  </si>
  <si>
    <t>1) Hacer seguimiento a las metas proyectadas en el plan de desarrollo, cada vez que se vayan a publicar los procesos a contratar. En caso que estos procesos no estén incluidos dentro de las metas,no se publican hasta que el líder del proceso gestione la consecución de los recursos para su ejecución. Este seguimiento se evidencia en el plan de acción.                                                                                                                                                                                                                                                                                                                                                           2) Fortalecer el grupo de profesionales de la SID, previo análisis de los requerimientos y disponibilidades,cada vez que se requiera. Nombrando  profesionales idoneos y suficientes, que cumplan con los requisitos necesarios para realizar la supervisión de las obras. Con este grupo de profesionales se van a realizar las supervisones de las obras una manera eficiente y efectiva, y que estas cumplan con lo pactado en el contrato de obra. En caso que los postulantes no cumplan con los requisitos necesarios  , no se contratará. Esto se puede evidenciar con los certificados de estudios y los certificados de experiencia profesional,presentados por el postulante, actas de supervisiones de las obras si son contratados, actas de inicio, actas de finalización</t>
  </si>
  <si>
    <t>Corredor Vial</t>
  </si>
  <si>
    <t xml:space="preserve">23 obras de infraestructura para la reducción del riesgo de desastre </t>
  </si>
  <si>
    <t>Obra de prevencion</t>
  </si>
  <si>
    <t>12.6.2</t>
  </si>
  <si>
    <t xml:space="preserve">11. Ciudades y comunidades sostenibles </t>
  </si>
  <si>
    <t>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</si>
  <si>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PROYECTO GLOBAL</t>
  </si>
  <si>
    <t>REHABILITACION MALLA VIAL</t>
  </si>
  <si>
    <t>REHABILITACION MALLA VIAL II</t>
  </si>
  <si>
    <t>CORREDOR DE CARGA</t>
  </si>
  <si>
    <t>LIMPIEZA MECANICA</t>
  </si>
  <si>
    <t>LIMPIEZA DE CANALES</t>
  </si>
  <si>
    <t>LIMPIEZA CON SERVICION PUBLICOS</t>
  </si>
  <si>
    <t>Ejecucion y control de obras</t>
  </si>
  <si>
    <t>Obras ejecutadas en la secretaria distrital de la alcaldia de cartagena de indias</t>
  </si>
  <si>
    <t>TRIMESTRAL</t>
  </si>
  <si>
    <t>Efectividad</t>
  </si>
  <si>
    <t>Plan de anticorrupcion y atencion al ciudadano</t>
  </si>
  <si>
    <t>Planeacion de obras</t>
  </si>
  <si>
    <t>Presupuesto ejecutado de la secretaria de infraestructura de la alcaldia distrital de cartagena de indias</t>
  </si>
  <si>
    <t>8 OBRAS DE DEMOLICIONES</t>
  </si>
  <si>
    <t>ENERO</t>
  </si>
  <si>
    <t>FORMATO SALIDA DE INFORMACION RESULTADOS DE SEGUIMIENTO  Y EVALUACIÓN DE PLAN DE ACCIÓN INSTITUCIONAL</t>
  </si>
  <si>
    <t>OBSERVACIONES</t>
  </si>
  <si>
    <t>REALIZAR MEJORAMIENTO, REHABILITACION DE VIAS EN LA MALLA VIAL EXISTENTE DEL DISTRITO DE CARTAGENA DE INDIAS.</t>
  </si>
  <si>
    <t>LICITACION PUBLICA</t>
  </si>
  <si>
    <t>SEPARADORES</t>
  </si>
  <si>
    <t>PUENTE BARU</t>
  </si>
  <si>
    <t>Credito Interno Bancolombia Infraestructura de Obra</t>
  </si>
  <si>
    <t>TAPA HUECOS LOC 1</t>
  </si>
  <si>
    <t>VIA CAMPAÑA</t>
  </si>
  <si>
    <t>INTERVENCION DE LA AV SANTANDER</t>
  </si>
  <si>
    <t>Ingresos corrientes de Libre Destinación</t>
  </si>
  <si>
    <t>Crédito interno Findeter Infraestructura de obra</t>
  </si>
  <si>
    <t>MEJORAMIENTO MEDIANTE LA CONSTRUCCIÓN DE PAVIMENTO RÍGIDO DE LA VÍA DE INTERCONEXIÓN ENTRE LA GLORIETA EL POZÓN Y LA VÍA AL MAR A LA ALTURA DE TIERRA BAJA, EN EL DISTRITO DE CARTAGENA DE INDIAS, DEPARTAMENTO DE BOLÍVAR</t>
  </si>
  <si>
    <t>Mejorar los niveles de servicio del corredor vial existente entre la glorieta del barrio el pozón y la vía al mar, en la ciudad de Cartagena de 
Indias.</t>
  </si>
  <si>
    <t>Recuperar y adecuar el corredor vial existente entre la glorieta del pozón y la vía al mar.</t>
  </si>
  <si>
    <t>Vía terciaria mejorada</t>
  </si>
  <si>
    <t>REALIZAR INTERVENTORIA</t>
  </si>
  <si>
    <t>Crédito Interno Banco Av Villas</t>
  </si>
  <si>
    <t>REALIZAR EXCAVACIONES Y RELLENOS</t>
  </si>
  <si>
    <t>REALIZAR PAVIMENTO RIGIDO</t>
  </si>
  <si>
    <t>REALIZAR ESTRUCTURAS Y DRENAJES</t>
  </si>
  <si>
    <t>REALIZAR SEÑALIZACION</t>
  </si>
  <si>
    <t>REALIZAR URBANISMO</t>
  </si>
  <si>
    <t>REALIZAR INSTALACION DE ALUMBRADO PUBLICO</t>
  </si>
  <si>
    <t>REALIZAR ASEO GENERAL</t>
  </si>
  <si>
    <t>REALIZAR PMA</t>
  </si>
  <si>
    <t>CONSTRUCCION MEJORAMIENTO Y REHABILITACIÓN DE VÍAS PARA EL DESARROLLO Y LA FELICIDAD EN EL DISTRITO DE CARTAGENA DE INDIAS</t>
  </si>
  <si>
    <t>Mejorar los niveles  de  movilidad en el tránsito vehicular en las tres localidades del Distrito de Cartagena de Indias.</t>
  </si>
  <si>
    <t>Mejorar el estado de la malla vial en las 3 localidades del Distrito de Cartagena de Indias</t>
  </si>
  <si>
    <t xml:space="preserve">Vía urbana mejorada </t>
  </si>
  <si>
    <t>REALIZAR PRELIMINARES</t>
  </si>
  <si>
    <t>Construcción MEJORAMIENTO Y REHABILITACIÓN DE VÍAS PARA EL DESARROLLO Y LA FELICIDAD EN EL DISTRITO DE   Cartagena 
de Indias</t>
  </si>
  <si>
    <t>REALIZAR DEMOLICIONES</t>
  </si>
  <si>
    <t>REALIZAR PAVIMENTOS</t>
  </si>
  <si>
    <t>REALIZAR OBRAS COMPLEMENTARIAS</t>
  </si>
  <si>
    <t>REALZAR PMT</t>
  </si>
  <si>
    <t>RB SOBRETASA ALCANTARRILADO</t>
  </si>
  <si>
    <t>- CONTRAPRESTACION PORTUARIA</t>
  </si>
  <si>
    <t>prestacion de servio</t>
  </si>
  <si>
    <t>CONSTRUCCIÓN DE OBRAS PARA LA PREVENCION Y CONTROL DE INUNDACIONES EN LOS BARRIOS 
BOCAGRANDE Y CASTILLOGRANDE DEL DISTRITO DE  CARTAGENA DE INDIAS</t>
  </si>
  <si>
    <t>Mitigar los altos niveles de inundación en los Barrios Bocagrande y Castillogrande, del Distrito de Cartagena de Indias.</t>
  </si>
  <si>
    <t>Construir obras de infraestructura para el control y prevención de inundaciones frente al aumento del nivel del mar en los barrios de Bocagrande y Castillogrande del Distrito de Cartagena</t>
  </si>
  <si>
    <t>Obras para la prevención y control de inundaciones</t>
  </si>
  <si>
    <t xml:space="preserve">CONSTRUCCIÓN DE OBRAS PARA LA PREVENCION Y CONTROL DE INUNDACIONES EN LOS BARRIOS </t>
  </si>
  <si>
    <t>CONSTRUCCION DE BOX CULVERT</t>
  </si>
  <si>
    <t>CONSTRUCCION SUMIDEROS</t>
  </si>
  <si>
    <t>REALIZAR SUMINISTRO E INTALACION DE TUBERIA DE PVC DE 500 mm DE SUMIDERO HACIA BOX COULVERT</t>
  </si>
  <si>
    <t>REALIZAR CONTRUCCION CIVIL DE ESTACIONES DE BOMBEO</t>
  </si>
  <si>
    <t>INSTALAR EQUIPOS DE BOMBEOS Y MANIFOLD ESTACIONESDE BOMBEO AGUAS LLUVIAS</t>
  </si>
  <si>
    <t>INSTALAR TUBERIA DE PEAD DE 1.000 mm PARA DESCARGA EN EL BAHIA ESTACIONES DE BOMBEO</t>
  </si>
  <si>
    <t>RECONTRUCCION DE MUELLES</t>
  </si>
  <si>
    <t>REALIZAR MURO DE CONTECION MALECON</t>
  </si>
  <si>
    <t>REALIZAR SISTEMA ELÉCTRICO DEL DRENAJE PLUVIAL</t>
  </si>
  <si>
    <t>REALIZAR ESTUDIOS Y DISEÑOS</t>
  </si>
  <si>
    <t>REALIZAR PMT</t>
  </si>
  <si>
    <t>AIU</t>
  </si>
  <si>
    <t>Construir obras de infraestructura para la prevención y el control de procesos erosivos frente a las aguas pluviales y mareas altas en los barrios de Bocagrande y Castillogrande del Distrito de Cartagena</t>
  </si>
  <si>
    <t>Obras para el control y reducción de la erosión</t>
  </si>
  <si>
    <t>REALIZAR VIA</t>
  </si>
  <si>
    <t>RECONTRUCCION PASEO DE LA BAHIA, PARQUE NAVAS Y CORAL CABLES</t>
  </si>
  <si>
    <t>ANDENES</t>
  </si>
  <si>
    <t>MINIMA CUANTIA</t>
  </si>
  <si>
    <t>OBRAS DE REDUCCION DEL RIESGO</t>
  </si>
  <si>
    <t xml:space="preserve">Aprovechar la capacidad de transporte marítimo de la ciudad y garantizar la seguridad en el transporte acuatico, embarque y desembarque de pasajeros
</t>
  </si>
  <si>
    <t>EMBARCADEROS DE PLAYA</t>
  </si>
  <si>
    <t>Incrementar a 60% el porcentaje de vías del Distrito diseñadas e intervenidas por la Secretaría de Infraestructura</t>
  </si>
  <si>
    <t>INTERVENCIONES URBANAS INTEGRALES</t>
  </si>
  <si>
    <t>12.6.1</t>
  </si>
  <si>
    <t>Construir diez (10) obras para la competitividad distintas a vías</t>
  </si>
  <si>
    <t>RECONSTRUCCION AMPLIACIÓN Y PROLONGACIÓN DEL PASEO PEATONAL DEL PIE DE LA POPA, EN EL DISTRITO DE CARTAGENA DE INDIAS</t>
  </si>
  <si>
    <t>Mejorar las condiciones en la infraestructura del Paseo Peatonal de la Avenida del Lago a la altura del barrio Pie de la Popa del Distrito de 
Cartagena de Indias</t>
  </si>
  <si>
    <t>Disminución en el deterioro en la infraestructura 
física y aumento en la modernización del edificio 
Galera de la Marina en el Distrito de Cartagena</t>
  </si>
  <si>
    <t>Sedes adecuadas</t>
  </si>
  <si>
    <t>REALIZAR RECONSTRUCCIÓN, AMPLIACIÓN Y PROLONGACIÓN DEL PASEO PEATONAL DEL PIE DE LA POPA</t>
  </si>
  <si>
    <t>Se podrian generar 
lluvias durante la ejecucion de 
las obras, las cuales pueden 
retrasar la ejecucion e impedir el 
ingreso de materiales</t>
  </si>
  <si>
    <t>Reajuste del cronograma, 
ampliacion de la jornada laboral en 
tiempo de verano. Acopio de 
materiales</t>
  </si>
  <si>
    <t>ADECUACION</t>
  </si>
  <si>
    <t>ADECUACION Y MODERNIZACION DEL EDIFICIO ³GALERAS DE LA MARINA´ SEDE DEL CONCEJO DEL DISTRITO DE CARTAGENA DE INDIAS</t>
  </si>
  <si>
    <t>Mejorar el estado del edificio Galeras de la Marina sede del concejo Distrital</t>
  </si>
  <si>
    <t>Aumento en la inversión en las zonas de recreación del barrio Pie de la Popa en el Distrito de Cartagena</t>
  </si>
  <si>
    <t>Espacio publico adecuado (Producto principal del proyecto) - Sendero Peatonal rehabilitad</t>
  </si>
  <si>
    <t>INFRAESTRUCTURA EN OBRA BLANCA</t>
  </si>
  <si>
    <t xml:space="preserve"> Mala Calidad 
de los materiales. (La calidad de 
los materiales no cumple con las 
especificaciones teccnicas</t>
  </si>
  <si>
    <t>Previo control de calidad de los 
materiales y realización de pruebas; 
adquisicion de polizas de garantia</t>
  </si>
  <si>
    <t>PASEO PEATONAL</t>
  </si>
  <si>
    <t>OBRA CIVIL</t>
  </si>
  <si>
    <t>DOTACION</t>
  </si>
  <si>
    <t>Construcción DEL GRAN MALECON DEL MAR, OBRA DE FORTALECIMIENTO DE LA INFRAESTRUCTURA DE TRANSPORTE SOSTENIBLE, LA CONECTIVIDAD Y EL IMPULSO DEL TURISMO EN EL</t>
  </si>
  <si>
    <t>Incrementar la movilidad sostenible, la conectividad vial y competitividad en el Distrito de Cartagena de Indias.</t>
  </si>
  <si>
    <t>Construir espacios destinados para el incremento de la movilidad, la conectividad vial, el fomento turístico, el impulso de la productividad y la competitividad como mecanismo para la reactivación económica del Distrito de Cartagena de Indias</t>
  </si>
  <si>
    <t>Malecones construidos</t>
  </si>
  <si>
    <t>CONSRTRUIR MIRADOR LA BOCANA</t>
  </si>
  <si>
    <t>CONSTRUCCION DE UN MALECON</t>
  </si>
  <si>
    <t>CONSTRUIR CAT TIPO 2</t>
  </si>
  <si>
    <t>CONSTRUIR BAÑO COMERCIAL</t>
  </si>
  <si>
    <t>CONSTRUIR BAÑOS</t>
  </si>
  <si>
    <t>CONSTRUIR CAT TIPO 1</t>
  </si>
  <si>
    <t>CONSTRUIR CONCHA</t>
  </si>
  <si>
    <t>CONSTRUIR EDIFICACIONES</t>
  </si>
  <si>
    <t>CONSTRUIR METALICA CURVA 
CICLORUTA</t>
  </si>
  <si>
    <t>CONSTRUIR OBRAS DE PROTECCION</t>
  </si>
  <si>
    <t xml:space="preserve">CONSTRUIR PLATAFORMA
MIRADOR DEL SOL </t>
  </si>
  <si>
    <t xml:space="preserve">CONSTRUIR SENDEROS Y 
PARQUES (PAISAJISMO, 
MOBILIARIO Y PAVIMENTO) </t>
  </si>
  <si>
    <t>Crédito Interno BBVA 2</t>
  </si>
  <si>
    <t xml:space="preserve">INSTALAR REDES DE 
TELECOMUNICACIONES &amp; 
ELECTRICAS </t>
  </si>
  <si>
    <t>INSTALAR SISTEMA DE DRENAJE, 
SANITARIO, HIDRAULICAS, 
BOMBEO, CRUCES VIALES Y DE 
RIEGO</t>
  </si>
  <si>
    <t xml:space="preserve">REALIZAR INTERVENTORIA 
TECNICA, ADMINISTRATIVA, 
FINANCIERA Y LEGAL AL 
PROYECTO </t>
  </si>
  <si>
    <t>REALIZAR MOVIMIENTOS DE TIERRA</t>
  </si>
  <si>
    <t>Construcción DEL PATIO TALLER Y ESTACION DE CARGA PARA EL SISTEMA DE CARROZAS ELECTRICAS EN EL DISTRITO DE Cartagena de Indias</t>
  </si>
  <si>
    <t>Obras construidas para la competitividad 
diferente a vías</t>
  </si>
  <si>
    <t>Construir obras para la competitividad distintas a vías</t>
  </si>
  <si>
    <t>SECRETARIA INFRAESTRUCTURA 2026</t>
  </si>
  <si>
    <t>APROPACIÓN DEFINITIVA POR PROYECTO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</si>
</sst>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 #,##0.00;[Red]\-&quot;$&quot;\ #,##0.00"/>
    <numFmt numFmtId="44" formatCode="_-&quot;$&quot;\ * #,##0.00_-;\-&quot;$&quot;\ * #,##0.00_-;_-&quot;$&quot;\ * &quot;-&quot;??_-;_-@_-"/>
    <numFmt numFmtId="43" formatCode="_-* #,##0.00_-;\-* #,##0.00_-;_-* &quot;-&quot;??_-;_-@_-"/>
    <numFmt numFmtId="164" formatCode="&quot;$&quot;\ #,##0.00"/>
    <numFmt numFmtId="165" formatCode="0.000"/>
  </numFmts>
  <fonts count="39">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theme="1"/>
      <name val="Aptos Narrow"/>
      <scheme val="minor"/>
    </font>
    <font>
      <sz val="11"/>
      <name val="Arial"/>
      <family val="2"/>
    </font>
    <font>
      <b/>
      <sz val="11"/>
      <color theme="1"/>
      <name val="Aptos Narrow"/>
      <scheme val="minor"/>
    </font>
    <font>
      <sz val="11"/>
      <name val="Tahoma"/>
      <family val="2"/>
    </font>
    <font>
      <b/>
      <sz val="9"/>
      <color rgb="FF000000"/>
      <name val="Tahoma"/>
      <family val="2"/>
    </font>
    <font>
      <sz val="9"/>
      <color rgb="FF000000"/>
      <name val="Tahoma"/>
      <family val="2"/>
    </font>
    <font>
      <sz val="12"/>
      <color theme="1"/>
      <name val="Tahoma"/>
      <family val="2"/>
    </font>
    <font>
      <sz val="11"/>
      <color rgb="FF000000"/>
      <name val="Aptos Narrow"/>
      <scheme val="minor"/>
    </font>
    <font>
      <sz val="9"/>
      <color theme="1"/>
      <name val="Aptos Narrow"/>
      <family val="2"/>
      <scheme val="minor"/>
    </font>
    <font>
      <sz val="9"/>
      <name val="Sans Serif"/>
    </font>
    <font>
      <sz val="11"/>
      <name val="Aptos Narrow"/>
      <scheme val="minor"/>
    </font>
    <font>
      <sz val="11"/>
      <name val="Aptos Narrow"/>
      <family val="2"/>
      <scheme val="minor"/>
    </font>
    <font>
      <sz val="11"/>
      <color rgb="FF000000"/>
      <name val="Helvetica"/>
      <family val="2"/>
    </font>
  </fonts>
  <fills count="1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EDEDAC"/>
        <bgColor indexed="64"/>
      </patternFill>
    </fill>
    <fill>
      <patternFill patternType="solid">
        <fgColor theme="2" tint="-9.9978637043366805E-2"/>
        <bgColor indexed="64"/>
      </patternFill>
    </fill>
    <fill>
      <patternFill patternType="solid">
        <fgColor rgb="FFFFFC9B"/>
        <bgColor indexed="64"/>
      </patternFill>
    </fill>
    <fill>
      <patternFill patternType="solid">
        <fgColor theme="9" tint="0.59999389629810485"/>
        <bgColor indexed="64"/>
      </patternFill>
    </fill>
    <fill>
      <patternFill patternType="solid">
        <fgColor theme="3" tint="0.89999084444715716"/>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cellStyleXfs>
  <cellXfs count="314">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2" borderId="0" xfId="0" applyFill="1" applyAlignment="1">
      <alignment horizontal="center" vertic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6" fillId="2" borderId="1" xfId="0" applyFont="1" applyFill="1" applyBorder="1" applyAlignment="1">
      <alignment horizontal="center" vertical="center" wrapText="1"/>
    </xf>
    <xf numFmtId="0" fontId="0" fillId="2" borderId="0" xfId="0" applyFill="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applyAlignment="1">
      <alignment horizontal="center" wrapText="1"/>
    </xf>
    <xf numFmtId="0" fontId="25" fillId="0" borderId="1" xfId="1" applyFont="1" applyBorder="1"/>
    <xf numFmtId="0" fontId="23" fillId="5" borderId="1" xfId="1" applyFont="1" applyFill="1" applyBorder="1" applyAlignme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0" fillId="0" borderId="0" xfId="0" applyAlignment="1">
      <alignment horizontal="center" vertical="center"/>
    </xf>
    <xf numFmtId="0" fontId="22" fillId="0" borderId="1" xfId="1" applyFont="1" applyBorder="1" applyAlignment="1">
      <alignment horizontal="center" vertical="center"/>
    </xf>
    <xf numFmtId="0" fontId="27" fillId="7" borderId="1"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10" borderId="1" xfId="0" applyFont="1" applyFill="1" applyBorder="1" applyAlignment="1">
      <alignment horizontal="center" vertical="center" wrapText="1"/>
    </xf>
    <xf numFmtId="0" fontId="29" fillId="11"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26" fillId="12" borderId="1"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19" fillId="2" borderId="1" xfId="0" applyFont="1" applyFill="1" applyBorder="1" applyAlignment="1">
      <alignment horizontal="center" vertical="center" wrapText="1"/>
    </xf>
    <xf numFmtId="0" fontId="0" fillId="0" borderId="1" xfId="0" applyBorder="1" applyAlignment="1">
      <alignment horizontal="center" vertical="center" wrapText="1"/>
    </xf>
    <xf numFmtId="0" fontId="34" fillId="0" borderId="1" xfId="0" applyFont="1" applyBorder="1" applyAlignment="1">
      <alignment vertical="center" wrapText="1"/>
    </xf>
    <xf numFmtId="0" fontId="34" fillId="0" borderId="2" xfId="0" applyFont="1" applyBorder="1" applyAlignment="1">
      <alignment vertical="center" wrapText="1"/>
    </xf>
    <xf numFmtId="0" fontId="34" fillId="0" borderId="19" xfId="0" applyFont="1" applyBorder="1" applyAlignment="1">
      <alignment vertical="center" wrapText="1"/>
    </xf>
    <xf numFmtId="0" fontId="34" fillId="0" borderId="20" xfId="0" applyFont="1" applyBorder="1" applyAlignment="1">
      <alignment vertical="center" wrapText="1"/>
    </xf>
    <xf numFmtId="9" fontId="0" fillId="0" borderId="1" xfId="7" applyFont="1" applyFill="1" applyBorder="1" applyAlignment="1">
      <alignment horizontal="center" vertical="center"/>
    </xf>
    <xf numFmtId="9"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26" fillId="8"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8" borderId="1" xfId="0" applyFill="1" applyBorder="1" applyAlignment="1">
      <alignment horizontal="center" vertical="center" wrapText="1"/>
    </xf>
    <xf numFmtId="0" fontId="0" fillId="8" borderId="1" xfId="0" applyFill="1" applyBorder="1" applyAlignment="1">
      <alignment horizontal="center" vertical="center"/>
    </xf>
    <xf numFmtId="164" fontId="5" fillId="0" borderId="1" xfId="0" applyNumberFormat="1" applyFont="1" applyBorder="1" applyAlignment="1">
      <alignment horizontal="center" vertical="center" wrapText="1"/>
    </xf>
    <xf numFmtId="17"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35" fillId="0" borderId="1" xfId="0" applyFont="1" applyBorder="1" applyAlignment="1">
      <alignment horizontal="center" wrapText="1"/>
    </xf>
    <xf numFmtId="17" fontId="0" fillId="0" borderId="0" xfId="0" applyNumberFormat="1" applyAlignment="1">
      <alignment horizontal="center" vertical="center"/>
    </xf>
    <xf numFmtId="164" fontId="36" fillId="0" borderId="1" xfId="8" applyNumberFormat="1" applyFont="1" applyBorder="1" applyAlignment="1">
      <alignment horizontal="center"/>
    </xf>
    <xf numFmtId="164" fontId="36" fillId="0" borderId="1" xfId="0" applyNumberFormat="1" applyFont="1" applyBorder="1" applyAlignment="1">
      <alignment horizontal="center"/>
    </xf>
    <xf numFmtId="0" fontId="0" fillId="0" borderId="4" xfId="0" applyBorder="1" applyAlignment="1">
      <alignment horizontal="center" vertical="center"/>
    </xf>
    <xf numFmtId="164" fontId="0" fillId="2" borderId="1" xfId="0" applyNumberFormat="1" applyFill="1" applyBorder="1" applyAlignment="1">
      <alignment horizontal="center" vertical="center"/>
    </xf>
    <xf numFmtId="0" fontId="35" fillId="2" borderId="1" xfId="0" applyFont="1" applyFill="1" applyBorder="1" applyAlignment="1">
      <alignment horizontal="center" wrapText="1"/>
    </xf>
    <xf numFmtId="164" fontId="36" fillId="2" borderId="1" xfId="8" applyNumberFormat="1" applyFont="1" applyFill="1" applyBorder="1" applyAlignment="1">
      <alignment horizontal="center"/>
    </xf>
    <xf numFmtId="164" fontId="36" fillId="2" borderId="1" xfId="0" applyNumberFormat="1" applyFont="1" applyFill="1" applyBorder="1" applyAlignment="1">
      <alignment horizontal="center"/>
    </xf>
    <xf numFmtId="0" fontId="0" fillId="16" borderId="1" xfId="0" applyFill="1" applyBorder="1" applyAlignment="1">
      <alignment horizontal="center" vertical="center"/>
    </xf>
    <xf numFmtId="0" fontId="0" fillId="16" borderId="0" xfId="0" applyFill="1" applyAlignment="1">
      <alignment horizontal="center" vertical="center"/>
    </xf>
    <xf numFmtId="0" fontId="37" fillId="16" borderId="0" xfId="0" applyFont="1" applyFill="1" applyAlignment="1">
      <alignment horizontal="center" vertical="center"/>
    </xf>
    <xf numFmtId="9" fontId="0" fillId="16" borderId="0" xfId="7" applyFont="1" applyFill="1" applyAlignment="1">
      <alignment horizontal="center" vertical="center"/>
    </xf>
    <xf numFmtId="164" fontId="0" fillId="16" borderId="0" xfId="0" applyNumberFormat="1" applyFill="1" applyAlignment="1">
      <alignment horizontal="center" vertical="center"/>
    </xf>
    <xf numFmtId="0" fontId="0" fillId="0" borderId="1" xfId="0" applyBorder="1" applyAlignment="1">
      <alignment horizontal="center"/>
    </xf>
    <xf numFmtId="164" fontId="0" fillId="0" borderId="0" xfId="0" applyNumberFormat="1" applyAlignment="1">
      <alignment horizontal="center" vertical="center"/>
    </xf>
    <xf numFmtId="0" fontId="0" fillId="16" borderId="1" xfId="0" applyFill="1" applyBorder="1" applyAlignment="1">
      <alignment horizontal="center" vertical="center" wrapText="1"/>
    </xf>
    <xf numFmtId="0" fontId="26" fillId="16" borderId="1" xfId="0" applyFont="1" applyFill="1" applyBorder="1" applyAlignment="1">
      <alignment horizontal="center" vertical="center" wrapText="1"/>
    </xf>
    <xf numFmtId="0" fontId="27" fillId="16" borderId="20" xfId="0" applyFont="1" applyFill="1" applyBorder="1" applyAlignment="1">
      <alignment horizontal="center" vertical="center" wrapText="1"/>
    </xf>
    <xf numFmtId="9" fontId="0" fillId="16" borderId="1" xfId="7" applyFont="1" applyFill="1" applyBorder="1" applyAlignment="1">
      <alignment horizontal="center" vertical="center"/>
    </xf>
    <xf numFmtId="0" fontId="27" fillId="16" borderId="1" xfId="0" applyFont="1" applyFill="1" applyBorder="1" applyAlignment="1">
      <alignment horizontal="center" vertical="center" wrapText="1"/>
    </xf>
    <xf numFmtId="9" fontId="0" fillId="16" borderId="0" xfId="7" applyFont="1" applyFill="1" applyBorder="1" applyAlignment="1">
      <alignment horizontal="center" vertical="center"/>
    </xf>
    <xf numFmtId="0" fontId="37" fillId="2" borderId="1" xfId="0" applyFont="1" applyFill="1" applyBorder="1" applyAlignment="1">
      <alignment horizontal="center" vertical="center"/>
    </xf>
    <xf numFmtId="0" fontId="26" fillId="16" borderId="15" xfId="0" applyFont="1" applyFill="1" applyBorder="1" applyAlignment="1">
      <alignment horizontal="center" vertical="center" wrapText="1"/>
    </xf>
    <xf numFmtId="0" fontId="0" fillId="16" borderId="17" xfId="0" applyFill="1" applyBorder="1" applyAlignment="1">
      <alignment horizontal="center" vertical="center" wrapText="1"/>
    </xf>
    <xf numFmtId="0" fontId="0" fillId="16" borderId="20" xfId="0" applyFill="1" applyBorder="1" applyAlignment="1">
      <alignment horizontal="center" vertical="center" wrapText="1"/>
    </xf>
    <xf numFmtId="0" fontId="0" fillId="16" borderId="0" xfId="0" applyFill="1" applyAlignment="1">
      <alignment horizontal="center" vertical="center" wrapText="1"/>
    </xf>
    <xf numFmtId="0" fontId="29" fillId="16" borderId="1"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0" fillId="16" borderId="19" xfId="0" applyFill="1" applyBorder="1" applyAlignment="1">
      <alignment horizontal="center" vertical="center"/>
    </xf>
    <xf numFmtId="164" fontId="26" fillId="16" borderId="1" xfId="0" applyNumberFormat="1" applyFont="1" applyFill="1" applyBorder="1" applyAlignment="1">
      <alignment horizontal="center" vertical="center"/>
    </xf>
    <xf numFmtId="0" fontId="26" fillId="16" borderId="20" xfId="0" applyFont="1" applyFill="1" applyBorder="1" applyAlignment="1">
      <alignment horizontal="center" vertical="center"/>
    </xf>
    <xf numFmtId="0" fontId="26" fillId="16" borderId="1" xfId="0" applyFont="1" applyFill="1" applyBorder="1" applyAlignment="1">
      <alignment horizontal="center" vertical="center"/>
    </xf>
    <xf numFmtId="0" fontId="0" fillId="16" borderId="4" xfId="0" applyFill="1" applyBorder="1" applyAlignment="1">
      <alignment horizontal="center" vertical="center" wrapText="1"/>
    </xf>
    <xf numFmtId="1" fontId="0" fillId="16" borderId="1" xfId="0" applyNumberFormat="1" applyFill="1" applyBorder="1" applyAlignment="1">
      <alignment horizontal="center" vertical="center"/>
    </xf>
    <xf numFmtId="0" fontId="0" fillId="16" borderId="4" xfId="0" applyFill="1" applyBorder="1" applyAlignment="1">
      <alignment horizontal="center" vertical="center"/>
    </xf>
    <xf numFmtId="0" fontId="32" fillId="16" borderId="18" xfId="0" applyFont="1" applyFill="1" applyBorder="1" applyAlignment="1">
      <alignment horizontal="center" vertical="center" wrapText="1"/>
    </xf>
    <xf numFmtId="164" fontId="28" fillId="16" borderId="18" xfId="0" applyNumberFormat="1" applyFont="1" applyFill="1" applyBorder="1" applyAlignment="1">
      <alignment horizontal="center" vertical="center"/>
    </xf>
    <xf numFmtId="0" fontId="28" fillId="16" borderId="18" xfId="0" applyFont="1" applyFill="1" applyBorder="1" applyAlignment="1">
      <alignment horizontal="center" vertical="center"/>
    </xf>
    <xf numFmtId="9" fontId="0" fillId="2" borderId="1" xfId="0" applyNumberFormat="1" applyFill="1" applyBorder="1" applyAlignment="1">
      <alignment horizontal="center" vertical="center"/>
    </xf>
    <xf numFmtId="0" fontId="0" fillId="0" borderId="0" xfId="0" applyAlignment="1">
      <alignment horizontal="center" vertical="center" wrapText="1"/>
    </xf>
    <xf numFmtId="9" fontId="0" fillId="16" borderId="1" xfId="0" applyNumberFormat="1" applyFill="1" applyBorder="1" applyAlignment="1">
      <alignment horizontal="center" vertical="center"/>
    </xf>
    <xf numFmtId="164" fontId="0" fillId="16" borderId="19" xfId="0" applyNumberFormat="1" applyFill="1" applyBorder="1" applyAlignment="1">
      <alignment horizontal="center" vertical="center"/>
    </xf>
    <xf numFmtId="0" fontId="0" fillId="0" borderId="2" xfId="0" applyBorder="1" applyAlignment="1">
      <alignment horizontal="center" vertical="center"/>
    </xf>
    <xf numFmtId="1" fontId="38" fillId="0" borderId="0" xfId="0" applyNumberFormat="1" applyFont="1" applyAlignment="1">
      <alignment horizontal="center" vertical="center"/>
    </xf>
    <xf numFmtId="0" fontId="0" fillId="0" borderId="0" xfId="0" applyAlignment="1">
      <alignment horizontal="center"/>
    </xf>
    <xf numFmtId="9" fontId="0" fillId="0" borderId="1" xfId="7" applyFont="1" applyFill="1" applyBorder="1" applyAlignment="1">
      <alignment horizontal="center" vertical="center"/>
    </xf>
    <xf numFmtId="0" fontId="17"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4" fillId="3" borderId="1"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4"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2" fillId="0" borderId="1" xfId="0" applyFont="1" applyBorder="1" applyAlignment="1">
      <alignment horizontal="center" vertical="center" wrapText="1"/>
    </xf>
    <xf numFmtId="164" fontId="0" fillId="0" borderId="1" xfId="0" applyNumberForma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Border="1" applyAlignment="1">
      <alignment horizontal="center" vertical="center"/>
    </xf>
    <xf numFmtId="0" fontId="26" fillId="2"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33" fillId="2" borderId="1" xfId="0" applyFont="1" applyFill="1" applyBorder="1" applyAlignment="1">
      <alignment horizontal="center" vertical="center" wrapText="1"/>
    </xf>
    <xf numFmtId="0" fontId="0" fillId="4" borderId="4" xfId="0" applyFill="1" applyBorder="1" applyAlignment="1">
      <alignment horizontal="center" vertical="center" wrapText="1"/>
    </xf>
    <xf numFmtId="0" fontId="26" fillId="4" borderId="12" xfId="0" applyFont="1" applyFill="1" applyBorder="1" applyAlignment="1">
      <alignment horizontal="center" vertical="center" wrapText="1"/>
    </xf>
    <xf numFmtId="0" fontId="26" fillId="4" borderId="17"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0" fillId="2" borderId="5" xfId="0" applyFill="1" applyBorder="1" applyAlignment="1">
      <alignment horizontal="center" vertical="center"/>
    </xf>
    <xf numFmtId="0" fontId="0" fillId="2" borderId="0" xfId="0" applyFill="1" applyAlignment="1">
      <alignment horizontal="center" vertical="center"/>
    </xf>
    <xf numFmtId="0" fontId="32" fillId="0" borderId="11"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3" xfId="0" applyFont="1" applyBorder="1" applyAlignment="1">
      <alignment horizontal="center" vertical="center" wrapText="1"/>
    </xf>
    <xf numFmtId="0" fontId="26" fillId="2" borderId="1" xfId="0" applyFont="1" applyFill="1" applyBorder="1" applyAlignment="1">
      <alignment horizontal="center" vertical="center"/>
    </xf>
    <xf numFmtId="0" fontId="26" fillId="4" borderId="1" xfId="0" applyFont="1" applyFill="1" applyBorder="1" applyAlignment="1">
      <alignment horizontal="center" vertical="center" wrapText="1"/>
    </xf>
    <xf numFmtId="9" fontId="0" fillId="0" borderId="1" xfId="7" applyFont="1" applyFill="1" applyBorder="1" applyAlignment="1">
      <alignment horizontal="center" vertical="center"/>
    </xf>
    <xf numFmtId="0" fontId="27" fillId="7" borderId="1" xfId="0" applyFont="1" applyFill="1" applyBorder="1" applyAlignment="1">
      <alignment horizontal="center" vertical="center" wrapText="1"/>
    </xf>
    <xf numFmtId="0" fontId="0" fillId="15" borderId="12" xfId="0" applyFill="1" applyBorder="1" applyAlignment="1">
      <alignment horizontal="center" vertical="center" wrapText="1"/>
    </xf>
    <xf numFmtId="0" fontId="0" fillId="15" borderId="17" xfId="0" applyFill="1" applyBorder="1" applyAlignment="1">
      <alignment horizontal="center" vertical="center" wrapText="1"/>
    </xf>
    <xf numFmtId="0" fontId="0" fillId="15" borderId="15" xfId="0" applyFill="1" applyBorder="1" applyAlignment="1">
      <alignment horizontal="center" vertical="center" wrapText="1"/>
    </xf>
    <xf numFmtId="1" fontId="0" fillId="15" borderId="18" xfId="0" applyNumberFormat="1" applyFill="1" applyBorder="1" applyAlignment="1">
      <alignment horizontal="center" vertical="center" wrapText="1"/>
    </xf>
    <xf numFmtId="1" fontId="0" fillId="15" borderId="19" xfId="0" applyNumberFormat="1" applyFill="1" applyBorder="1" applyAlignment="1">
      <alignment horizontal="center" vertical="center" wrapText="1"/>
    </xf>
    <xf numFmtId="1" fontId="0" fillId="15" borderId="20" xfId="0" applyNumberFormat="1" applyFill="1" applyBorder="1" applyAlignment="1">
      <alignment horizontal="center" vertical="center" wrapText="1"/>
    </xf>
    <xf numFmtId="0" fontId="0" fillId="15" borderId="19" xfId="0" applyFill="1" applyBorder="1" applyAlignment="1">
      <alignment horizontal="center" vertical="center" wrapText="1"/>
    </xf>
    <xf numFmtId="0" fontId="0" fillId="15" borderId="20" xfId="0" applyFill="1" applyBorder="1" applyAlignment="1">
      <alignment horizontal="center" vertical="center" wrapText="1"/>
    </xf>
    <xf numFmtId="0" fontId="0" fillId="15" borderId="18" xfId="0" applyFill="1" applyBorder="1" applyAlignment="1">
      <alignment horizontal="center" vertical="center" wrapText="1"/>
    </xf>
    <xf numFmtId="0" fontId="0" fillId="15" borderId="18" xfId="0" applyFill="1" applyBorder="1" applyAlignment="1">
      <alignment horizontal="center" vertical="center"/>
    </xf>
    <xf numFmtId="0" fontId="0" fillId="15" borderId="19" xfId="0" applyFill="1" applyBorder="1" applyAlignment="1">
      <alignment horizontal="center" vertical="center"/>
    </xf>
    <xf numFmtId="0" fontId="0" fillId="15" borderId="20" xfId="0" applyFill="1" applyBorder="1" applyAlignment="1">
      <alignment horizontal="center" vertical="center"/>
    </xf>
    <xf numFmtId="9" fontId="0" fillId="0" borderId="18" xfId="7" applyFont="1" applyFill="1" applyBorder="1" applyAlignment="1">
      <alignment horizontal="center" vertical="center"/>
    </xf>
    <xf numFmtId="9" fontId="0" fillId="0" borderId="19" xfId="7" applyFont="1" applyFill="1" applyBorder="1" applyAlignment="1">
      <alignment horizontal="center" vertical="center"/>
    </xf>
    <xf numFmtId="9" fontId="0" fillId="0" borderId="20" xfId="7" applyFont="1" applyFill="1" applyBorder="1" applyAlignment="1">
      <alignment horizontal="center" vertical="center"/>
    </xf>
    <xf numFmtId="164" fontId="0" fillId="0" borderId="1" xfId="0" applyNumberFormat="1" applyBorder="1" applyAlignment="1">
      <alignment horizontal="center" vertical="center" wrapText="1"/>
    </xf>
    <xf numFmtId="17" fontId="0" fillId="0" borderId="1" xfId="0" applyNumberFormat="1" applyBorder="1" applyAlignment="1">
      <alignment horizontal="center" vertical="center"/>
    </xf>
    <xf numFmtId="0" fontId="0" fillId="15" borderId="1" xfId="0" applyFill="1" applyBorder="1" applyAlignment="1">
      <alignment horizontal="center" vertical="center" wrapText="1"/>
    </xf>
    <xf numFmtId="0" fontId="0" fillId="15" borderId="1" xfId="0" applyFill="1" applyBorder="1" applyAlignment="1">
      <alignment horizontal="center" vertical="center"/>
    </xf>
    <xf numFmtId="1" fontId="0" fillId="15" borderId="1" xfId="0" applyNumberFormat="1" applyFill="1" applyBorder="1" applyAlignment="1">
      <alignment horizontal="center" vertical="center"/>
    </xf>
    <xf numFmtId="9" fontId="0" fillId="0" borderId="1" xfId="0" applyNumberForma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6" fillId="8" borderId="1" xfId="0" applyFont="1" applyFill="1" applyBorder="1" applyAlignment="1">
      <alignment horizontal="center" vertical="center" wrapText="1"/>
    </xf>
    <xf numFmtId="0" fontId="27" fillId="8" borderId="18" xfId="0" applyFont="1" applyFill="1" applyBorder="1" applyAlignment="1">
      <alignment horizontal="center" vertical="center" wrapText="1"/>
    </xf>
    <xf numFmtId="0" fontId="27" fillId="8" borderId="19" xfId="0" applyFont="1" applyFill="1" applyBorder="1" applyAlignment="1">
      <alignment horizontal="center" vertical="center" wrapText="1"/>
    </xf>
    <xf numFmtId="0" fontId="27" fillId="8" borderId="20" xfId="0" applyFont="1" applyFill="1" applyBorder="1" applyAlignment="1">
      <alignment horizontal="center" vertical="center" wrapText="1"/>
    </xf>
    <xf numFmtId="164" fontId="35" fillId="0" borderId="1" xfId="0" applyNumberFormat="1" applyFont="1" applyBorder="1" applyAlignment="1">
      <alignment horizontal="center" vertical="center"/>
    </xf>
    <xf numFmtId="0" fontId="35" fillId="0" borderId="1" xfId="0" applyFont="1" applyBorder="1" applyAlignment="1">
      <alignment horizontal="center" vertical="center" wrapText="1"/>
    </xf>
    <xf numFmtId="17" fontId="35" fillId="0" borderId="1" xfId="0" applyNumberFormat="1" applyFont="1" applyBorder="1" applyAlignment="1">
      <alignment horizontal="center" vertical="center" wrapText="1"/>
    </xf>
    <xf numFmtId="164" fontId="0" fillId="0" borderId="18" xfId="0" applyNumberFormat="1" applyBorder="1" applyAlignment="1">
      <alignment horizontal="center" vertical="center"/>
    </xf>
    <xf numFmtId="164" fontId="0" fillId="0" borderId="19" xfId="0" applyNumberFormat="1" applyBorder="1" applyAlignment="1">
      <alignment horizontal="center" vertical="center"/>
    </xf>
    <xf numFmtId="164" fontId="0" fillId="0" borderId="20" xfId="0" applyNumberFormat="1" applyBorder="1" applyAlignment="1">
      <alignment horizontal="center" vertical="center"/>
    </xf>
    <xf numFmtId="0" fontId="0" fillId="0" borderId="16" xfId="0" applyBorder="1" applyAlignment="1">
      <alignment horizontal="center" vertical="center"/>
    </xf>
    <xf numFmtId="0" fontId="32" fillId="0" borderId="1" xfId="0" applyFont="1" applyBorder="1" applyAlignment="1">
      <alignment horizontal="center" wrapText="1"/>
    </xf>
    <xf numFmtId="0" fontId="0" fillId="8" borderId="1" xfId="0" applyFill="1" applyBorder="1" applyAlignment="1">
      <alignment horizontal="center" vertical="center" wrapText="1"/>
    </xf>
    <xf numFmtId="0" fontId="0" fillId="8" borderId="1" xfId="0" applyFill="1" applyBorder="1" applyAlignment="1">
      <alignment horizontal="center" vertical="center"/>
    </xf>
    <xf numFmtId="1" fontId="0" fillId="8" borderId="1" xfId="0" applyNumberFormat="1" applyFill="1" applyBorder="1" applyAlignment="1">
      <alignment horizontal="center" vertical="center"/>
    </xf>
    <xf numFmtId="0" fontId="0" fillId="0" borderId="11" xfId="0" applyBorder="1" applyAlignment="1">
      <alignment horizontal="center" vertical="center"/>
    </xf>
    <xf numFmtId="0" fontId="0" fillId="8" borderId="1" xfId="0" applyFill="1" applyBorder="1" applyAlignment="1">
      <alignment horizontal="center" wrapText="1"/>
    </xf>
    <xf numFmtId="0" fontId="0" fillId="10" borderId="1" xfId="0" applyFill="1" applyBorder="1" applyAlignment="1">
      <alignment horizontal="center" vertical="center" wrapText="1"/>
    </xf>
    <xf numFmtId="0" fontId="0" fillId="0" borderId="4" xfId="0" applyBorder="1" applyAlignment="1">
      <alignment horizontal="center" vertical="center" wrapText="1"/>
    </xf>
    <xf numFmtId="1" fontId="0" fillId="10" borderId="1" xfId="0" applyNumberFormat="1" applyFill="1" applyBorder="1" applyAlignment="1">
      <alignment horizontal="center" vertical="center"/>
    </xf>
    <xf numFmtId="0" fontId="0" fillId="10" borderId="1" xfId="0" applyFill="1" applyBorder="1" applyAlignment="1">
      <alignment horizontal="center" vertical="center"/>
    </xf>
    <xf numFmtId="164" fontId="26" fillId="2" borderId="1" xfId="0" applyNumberFormat="1" applyFont="1" applyFill="1" applyBorder="1" applyAlignment="1">
      <alignment horizontal="center" vertical="center"/>
    </xf>
    <xf numFmtId="8" fontId="26" fillId="2" borderId="1" xfId="0" applyNumberFormat="1" applyFont="1" applyFill="1" applyBorder="1" applyAlignment="1">
      <alignment horizontal="center" vertical="center"/>
    </xf>
    <xf numFmtId="164" fontId="0" fillId="0" borderId="16" xfId="0" applyNumberFormat="1" applyBorder="1" applyAlignment="1">
      <alignment horizontal="center" vertical="center"/>
    </xf>
    <xf numFmtId="0" fontId="0" fillId="3" borderId="1" xfId="0" applyFill="1"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1" xfId="0" applyFill="1" applyBorder="1" applyAlignment="1">
      <alignment horizontal="center" vertical="center"/>
    </xf>
    <xf numFmtId="0" fontId="0" fillId="9" borderId="1" xfId="0" applyFill="1" applyBorder="1" applyAlignment="1">
      <alignment horizontal="center" vertical="center"/>
    </xf>
    <xf numFmtId="0" fontId="0" fillId="9" borderId="1" xfId="0" applyFill="1" applyBorder="1" applyAlignment="1">
      <alignment horizontal="center" vertical="center" wrapText="1"/>
    </xf>
    <xf numFmtId="0" fontId="0" fillId="9" borderId="0" xfId="0" applyFill="1" applyAlignment="1">
      <alignment horizontal="center" vertical="center" wrapText="1"/>
    </xf>
    <xf numFmtId="17" fontId="0" fillId="0" borderId="19" xfId="0" applyNumberFormat="1" applyBorder="1" applyAlignment="1">
      <alignment horizontal="center" vertical="center"/>
    </xf>
    <xf numFmtId="0" fontId="0" fillId="11" borderId="1" xfId="0" applyFill="1" applyBorder="1" applyAlignment="1">
      <alignment horizontal="center" vertical="center" wrapText="1"/>
    </xf>
    <xf numFmtId="1" fontId="0" fillId="11" borderId="1" xfId="0" applyNumberFormat="1" applyFill="1" applyBorder="1" applyAlignment="1">
      <alignment horizontal="center" vertical="center"/>
    </xf>
    <xf numFmtId="0" fontId="0" fillId="11" borderId="1" xfId="0" applyFill="1" applyBorder="1" applyAlignment="1">
      <alignment horizontal="center" vertical="center"/>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1" fontId="0" fillId="0" borderId="1" xfId="0" applyNumberFormat="1" applyBorder="1" applyAlignment="1">
      <alignment horizontal="center" vertical="center"/>
    </xf>
    <xf numFmtId="0" fontId="0" fillId="0" borderId="18" xfId="0" applyBorder="1" applyAlignment="1">
      <alignment horizontal="center" vertical="center" wrapText="1"/>
    </xf>
    <xf numFmtId="8" fontId="0" fillId="0" borderId="18" xfId="0" applyNumberFormat="1" applyBorder="1" applyAlignment="1">
      <alignment horizontal="center" vertical="center"/>
    </xf>
    <xf numFmtId="9" fontId="0" fillId="0" borderId="18" xfId="0" applyNumberFormat="1" applyBorder="1" applyAlignment="1">
      <alignment horizontal="center" vertical="center"/>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21" fillId="0" borderId="1" xfId="0" applyFont="1" applyFill="1" applyBorder="1" applyAlignment="1">
      <alignment horizontal="center"/>
    </xf>
    <xf numFmtId="0" fontId="22" fillId="0" borderId="1" xfId="0" applyFont="1" applyFill="1" applyBorder="1" applyAlignment="1">
      <alignment horizontal="center" vertical="center" wrapText="1"/>
    </xf>
    <xf numFmtId="0" fontId="22" fillId="0" borderId="1" xfId="1" applyFont="1" applyFill="1" applyBorder="1" applyAlignment="1">
      <alignment horizontal="left" vertical="center"/>
    </xf>
    <xf numFmtId="0" fontId="0" fillId="0" borderId="0" xfId="0" applyFill="1"/>
    <xf numFmtId="0" fontId="2" fillId="0" borderId="1" xfId="0" applyFont="1" applyFill="1" applyBorder="1" applyAlignment="1">
      <alignment horizontal="center" vertical="center"/>
    </xf>
    <xf numFmtId="0" fontId="0" fillId="0" borderId="0" xfId="0" applyFill="1" applyAlignment="1">
      <alignment horizontal="center"/>
    </xf>
    <xf numFmtId="0" fontId="2" fillId="0" borderId="5"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Fill="1"/>
    <xf numFmtId="0" fontId="0" fillId="0" borderId="1" xfId="0" applyFill="1" applyBorder="1" applyAlignment="1">
      <alignment horizontal="center" vertical="center" wrapText="1"/>
    </xf>
    <xf numFmtId="0" fontId="0" fillId="0" borderId="18" xfId="0" applyFill="1" applyBorder="1" applyAlignment="1">
      <alignment horizontal="center" vertical="center" wrapText="1"/>
    </xf>
    <xf numFmtId="0" fontId="26"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xf>
    <xf numFmtId="0" fontId="3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8" fillId="0" borderId="1" xfId="0" applyFont="1" applyFill="1" applyBorder="1" applyAlignment="1">
      <alignment horizontal="center" vertical="center"/>
    </xf>
    <xf numFmtId="0" fontId="0" fillId="0" borderId="19" xfId="0" applyFill="1" applyBorder="1" applyAlignment="1">
      <alignment horizontal="center" vertical="center" wrapText="1"/>
    </xf>
    <xf numFmtId="0" fontId="32" fillId="0" borderId="1" xfId="0" applyFont="1" applyFill="1" applyBorder="1" applyAlignment="1">
      <alignment horizontal="center" vertical="center" wrapText="1"/>
    </xf>
    <xf numFmtId="165" fontId="8" fillId="0" borderId="1" xfId="0" applyNumberFormat="1" applyFont="1" applyFill="1" applyBorder="1" applyAlignment="1">
      <alignment horizontal="center" vertical="center"/>
    </xf>
    <xf numFmtId="1" fontId="8"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3" fontId="0" fillId="0" borderId="1" xfId="0" applyNumberFormat="1" applyFill="1" applyBorder="1" applyAlignment="1">
      <alignment horizontal="center" vertical="center" wrapText="1"/>
    </xf>
    <xf numFmtId="0" fontId="0" fillId="0" borderId="1" xfId="0" applyFill="1" applyBorder="1" applyAlignment="1">
      <alignment vertical="center" wrapText="1"/>
    </xf>
    <xf numFmtId="0" fontId="0" fillId="0" borderId="20" xfId="0" applyFill="1" applyBorder="1" applyAlignment="1">
      <alignment horizontal="center" vertical="center" wrapText="1"/>
    </xf>
    <xf numFmtId="0" fontId="0" fillId="0" borderId="1" xfId="0" applyFill="1" applyBorder="1"/>
    <xf numFmtId="0" fontId="0" fillId="0" borderId="0" xfId="0" applyFill="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center"/>
    </xf>
    <xf numFmtId="0" fontId="0" fillId="0" borderId="2" xfId="0" applyFill="1" applyBorder="1" applyAlignment="1">
      <alignment horizontal="center"/>
    </xf>
    <xf numFmtId="0" fontId="0" fillId="0" borderId="3" xfId="0" applyFill="1" applyBorder="1" applyAlignment="1">
      <alignment horizontal="center"/>
    </xf>
  </cellXfs>
  <cellStyles count="9">
    <cellStyle name="BodyStyle" xfId="5"/>
    <cellStyle name="HeaderStyle" xfId="4"/>
    <cellStyle name="Millares 2" xfId="3"/>
    <cellStyle name="Moneda" xfId="8" builtinId="4"/>
    <cellStyle name="Moneda 2" xfId="2"/>
    <cellStyle name="Normal" xfId="0" builtinId="0"/>
    <cellStyle name="Normal 2" xfId="1"/>
    <cellStyle name="Numeric" xfId="6"/>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xmlns=""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xmlns=""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xmlns=""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topLeftCell="A31" zoomScale="80" zoomScaleNormal="80" workbookViewId="0">
      <selection activeCell="J48" sqref="J48"/>
    </sheetView>
  </sheetViews>
  <sheetFormatPr baseColWidth="10" defaultColWidth="10.875" defaultRowHeight="15"/>
  <cols>
    <col min="1" max="1" width="34.125" style="16" customWidth="1"/>
    <col min="2" max="2" width="10.875" style="8"/>
    <col min="3" max="3" width="28.375" style="8" customWidth="1"/>
    <col min="4" max="4" width="21.375" style="8" customWidth="1"/>
    <col min="5" max="5" width="19.375" style="8" customWidth="1"/>
    <col min="6" max="6" width="27.375" style="8" customWidth="1"/>
    <col min="7" max="7" width="17.125" style="8" customWidth="1"/>
    <col min="8" max="8" width="27.375" style="8" customWidth="1"/>
    <col min="9" max="9" width="15.375" style="8" customWidth="1"/>
    <col min="10" max="10" width="17.875" style="8" customWidth="1"/>
    <col min="11" max="11" width="19.375" style="8" customWidth="1"/>
    <col min="12" max="12" width="25.375" style="8" customWidth="1"/>
    <col min="13" max="13" width="20.625" style="8" customWidth="1"/>
    <col min="14" max="15" width="10.875" style="8"/>
    <col min="16" max="16" width="16.625" style="8" customWidth="1"/>
    <col min="17" max="17" width="20.375" style="8" customWidth="1"/>
    <col min="18" max="18" width="18.625" style="8" customWidth="1"/>
    <col min="19" max="19" width="22.875" style="8" customWidth="1"/>
    <col min="20" max="20" width="22.125" style="8" customWidth="1"/>
    <col min="21" max="21" width="25.375" style="8" customWidth="1"/>
    <col min="22" max="22" width="21.125" style="8" customWidth="1"/>
    <col min="23" max="23" width="19.125" style="8" customWidth="1"/>
    <col min="24" max="24" width="17.375" style="8" customWidth="1"/>
    <col min="25" max="25" width="16.375" style="8" customWidth="1"/>
    <col min="26" max="26" width="16.125" style="8" customWidth="1"/>
    <col min="27" max="27" width="28.625" style="8" customWidth="1"/>
    <col min="28" max="28" width="19.375" style="8" customWidth="1"/>
    <col min="29" max="29" width="21.125" style="8" customWidth="1"/>
    <col min="30" max="30" width="21.875" style="8" customWidth="1"/>
    <col min="31" max="31" width="25.375" style="8" customWidth="1"/>
    <col min="32" max="32" width="22.125" style="8" customWidth="1"/>
    <col min="33" max="33" width="29.625" style="8" customWidth="1"/>
    <col min="34" max="34" width="18.625" style="8" customWidth="1"/>
    <col min="35" max="35" width="18.125" style="8" customWidth="1"/>
    <col min="36" max="36" width="22.125" style="8" customWidth="1"/>
    <col min="37" max="16384" width="10.875" style="8"/>
  </cols>
  <sheetData>
    <row r="1" spans="1:50" ht="54.75" customHeight="1">
      <c r="A1" s="117" t="s">
        <v>159</v>
      </c>
      <c r="B1" s="117"/>
      <c r="C1" s="117"/>
      <c r="D1" s="117"/>
      <c r="E1" s="117"/>
      <c r="F1" s="117"/>
      <c r="G1" s="117"/>
      <c r="H1" s="117"/>
    </row>
    <row r="2" spans="1:50" ht="33" customHeight="1">
      <c r="A2" s="121" t="s">
        <v>178</v>
      </c>
      <c r="B2" s="121"/>
      <c r="C2" s="121"/>
      <c r="D2" s="121"/>
      <c r="E2" s="121"/>
      <c r="F2" s="121"/>
      <c r="G2" s="121"/>
      <c r="H2" s="121"/>
      <c r="I2" s="9"/>
      <c r="J2" s="9"/>
      <c r="K2" s="9"/>
      <c r="L2" s="9"/>
      <c r="M2" s="9"/>
      <c r="N2" s="9"/>
      <c r="O2" s="9"/>
      <c r="P2" s="9"/>
      <c r="Q2" s="9"/>
      <c r="R2" s="9"/>
      <c r="S2" s="9"/>
      <c r="T2" s="9"/>
      <c r="U2" s="9"/>
      <c r="V2" s="9"/>
      <c r="W2" s="9"/>
      <c r="X2" s="9"/>
      <c r="Y2" s="9"/>
      <c r="Z2" s="9"/>
      <c r="AA2" s="10"/>
      <c r="AB2" s="10"/>
      <c r="AC2" s="10"/>
      <c r="AD2" s="10"/>
      <c r="AE2" s="10"/>
      <c r="AF2" s="10"/>
      <c r="AG2" s="11"/>
      <c r="AH2" s="11"/>
      <c r="AI2" s="11"/>
      <c r="AJ2" s="11"/>
      <c r="AK2" s="11"/>
      <c r="AL2" s="11"/>
      <c r="AM2" s="11"/>
      <c r="AN2" s="11"/>
      <c r="AO2" s="11"/>
      <c r="AP2" s="11"/>
      <c r="AQ2" s="9"/>
      <c r="AR2" s="9"/>
      <c r="AS2" s="9"/>
      <c r="AT2" s="9"/>
      <c r="AU2" s="9"/>
      <c r="AV2" s="9"/>
      <c r="AW2" s="9"/>
      <c r="AX2" s="9"/>
    </row>
    <row r="3" spans="1:50" ht="48" customHeight="1">
      <c r="A3" s="12" t="s">
        <v>93</v>
      </c>
      <c r="B3" s="116" t="s">
        <v>106</v>
      </c>
      <c r="C3" s="116"/>
      <c r="D3" s="116"/>
      <c r="E3" s="116"/>
      <c r="F3" s="116"/>
      <c r="G3" s="116"/>
      <c r="H3" s="116"/>
    </row>
    <row r="4" spans="1:50" ht="48" customHeight="1">
      <c r="A4" s="12" t="s">
        <v>165</v>
      </c>
      <c r="B4" s="118" t="s">
        <v>184</v>
      </c>
      <c r="C4" s="119"/>
      <c r="D4" s="119"/>
      <c r="E4" s="119"/>
      <c r="F4" s="119"/>
      <c r="G4" s="119"/>
      <c r="H4" s="120"/>
    </row>
    <row r="5" spans="1:50" ht="31.5" customHeight="1">
      <c r="A5" s="12" t="s">
        <v>183</v>
      </c>
      <c r="B5" s="116" t="s">
        <v>107</v>
      </c>
      <c r="C5" s="116"/>
      <c r="D5" s="116"/>
      <c r="E5" s="116"/>
      <c r="F5" s="116"/>
      <c r="G5" s="116"/>
      <c r="H5" s="116"/>
    </row>
    <row r="6" spans="1:50" ht="40.5" customHeight="1">
      <c r="A6" s="12" t="s">
        <v>81</v>
      </c>
      <c r="B6" s="118" t="s">
        <v>108</v>
      </c>
      <c r="C6" s="119"/>
      <c r="D6" s="119"/>
      <c r="E6" s="119"/>
      <c r="F6" s="119"/>
      <c r="G6" s="119"/>
      <c r="H6" s="120"/>
    </row>
    <row r="7" spans="1:50" ht="41.1" customHeight="1">
      <c r="A7" s="12" t="s">
        <v>99</v>
      </c>
      <c r="B7" s="116" t="s">
        <v>109</v>
      </c>
      <c r="C7" s="116"/>
      <c r="D7" s="116"/>
      <c r="E7" s="116"/>
      <c r="F7" s="116"/>
      <c r="G7" s="116"/>
      <c r="H7" s="116"/>
    </row>
    <row r="8" spans="1:50" ht="48.95" customHeight="1">
      <c r="A8" s="12" t="s">
        <v>33</v>
      </c>
      <c r="B8" s="116" t="s">
        <v>192</v>
      </c>
      <c r="C8" s="116"/>
      <c r="D8" s="116"/>
      <c r="E8" s="116"/>
      <c r="F8" s="116"/>
      <c r="G8" s="116"/>
      <c r="H8" s="116"/>
    </row>
    <row r="9" spans="1:50" ht="48.95" customHeight="1">
      <c r="A9" s="12" t="s">
        <v>193</v>
      </c>
      <c r="B9" s="118" t="s">
        <v>194</v>
      </c>
      <c r="C9" s="119"/>
      <c r="D9" s="119"/>
      <c r="E9" s="119"/>
      <c r="F9" s="119"/>
      <c r="G9" s="119"/>
      <c r="H9" s="120"/>
    </row>
    <row r="10" spans="1:50" ht="30">
      <c r="A10" s="12" t="s">
        <v>34</v>
      </c>
      <c r="B10" s="116" t="s">
        <v>110</v>
      </c>
      <c r="C10" s="116"/>
      <c r="D10" s="116"/>
      <c r="E10" s="116"/>
      <c r="F10" s="116"/>
      <c r="G10" s="116"/>
      <c r="H10" s="116"/>
    </row>
    <row r="11" spans="1:50" ht="30">
      <c r="A11" s="12" t="s">
        <v>8</v>
      </c>
      <c r="B11" s="116" t="s">
        <v>111</v>
      </c>
      <c r="C11" s="116"/>
      <c r="D11" s="116"/>
      <c r="E11" s="116"/>
      <c r="F11" s="116"/>
      <c r="G11" s="116"/>
      <c r="H11" s="116"/>
    </row>
    <row r="12" spans="1:50" ht="33.950000000000003" customHeight="1">
      <c r="A12" s="12" t="s">
        <v>82</v>
      </c>
      <c r="B12" s="116" t="s">
        <v>112</v>
      </c>
      <c r="C12" s="116"/>
      <c r="D12" s="116"/>
      <c r="E12" s="116"/>
      <c r="F12" s="116"/>
      <c r="G12" s="116"/>
      <c r="H12" s="116"/>
    </row>
    <row r="13" spans="1:50" ht="30">
      <c r="A13" s="12" t="s">
        <v>29</v>
      </c>
      <c r="B13" s="116" t="s">
        <v>113</v>
      </c>
      <c r="C13" s="116"/>
      <c r="D13" s="116"/>
      <c r="E13" s="116"/>
      <c r="F13" s="116"/>
      <c r="G13" s="116"/>
      <c r="H13" s="116"/>
    </row>
    <row r="14" spans="1:50" ht="30">
      <c r="A14" s="12" t="s">
        <v>103</v>
      </c>
      <c r="B14" s="116" t="s">
        <v>114</v>
      </c>
      <c r="C14" s="116"/>
      <c r="D14" s="116"/>
      <c r="E14" s="116"/>
      <c r="F14" s="116"/>
      <c r="G14" s="116"/>
      <c r="H14" s="116"/>
    </row>
    <row r="15" spans="1:50" ht="44.1" customHeight="1">
      <c r="A15" s="12" t="s">
        <v>100</v>
      </c>
      <c r="B15" s="116" t="s">
        <v>115</v>
      </c>
      <c r="C15" s="116"/>
      <c r="D15" s="116"/>
      <c r="E15" s="116"/>
      <c r="F15" s="116"/>
      <c r="G15" s="116"/>
      <c r="H15" s="116"/>
    </row>
    <row r="16" spans="1:50" ht="60">
      <c r="A16" s="12" t="s">
        <v>9</v>
      </c>
      <c r="B16" s="116" t="s">
        <v>116</v>
      </c>
      <c r="C16" s="116"/>
      <c r="D16" s="116"/>
      <c r="E16" s="116"/>
      <c r="F16" s="116"/>
      <c r="G16" s="116"/>
      <c r="H16" s="116"/>
    </row>
    <row r="17" spans="1:8" ht="58.5" customHeight="1">
      <c r="A17" s="12" t="s">
        <v>30</v>
      </c>
      <c r="B17" s="116" t="s">
        <v>117</v>
      </c>
      <c r="C17" s="116"/>
      <c r="D17" s="116"/>
      <c r="E17" s="116"/>
      <c r="F17" s="116"/>
      <c r="G17" s="116"/>
      <c r="H17" s="116"/>
    </row>
    <row r="18" spans="1:8" ht="30">
      <c r="A18" s="12" t="s">
        <v>83</v>
      </c>
      <c r="B18" s="116" t="s">
        <v>118</v>
      </c>
      <c r="C18" s="116"/>
      <c r="D18" s="116"/>
      <c r="E18" s="116"/>
      <c r="F18" s="116"/>
      <c r="G18" s="116"/>
      <c r="H18" s="116"/>
    </row>
    <row r="19" spans="1:8" ht="30" customHeight="1">
      <c r="A19" s="123"/>
      <c r="B19" s="124"/>
      <c r="C19" s="124"/>
      <c r="D19" s="124"/>
      <c r="E19" s="124"/>
      <c r="F19" s="124"/>
      <c r="G19" s="124"/>
      <c r="H19" s="125"/>
    </row>
    <row r="20" spans="1:8" ht="37.5" customHeight="1">
      <c r="A20" s="121" t="s">
        <v>179</v>
      </c>
      <c r="B20" s="121"/>
      <c r="C20" s="121"/>
      <c r="D20" s="121"/>
      <c r="E20" s="121"/>
      <c r="F20" s="121"/>
      <c r="G20" s="121"/>
      <c r="H20" s="121"/>
    </row>
    <row r="21" spans="1:8" ht="117" customHeight="1">
      <c r="A21" s="126" t="s">
        <v>35</v>
      </c>
      <c r="B21" s="126"/>
      <c r="C21" s="126"/>
      <c r="D21" s="126"/>
      <c r="E21" s="126"/>
      <c r="F21" s="126"/>
      <c r="G21" s="126"/>
      <c r="H21" s="126"/>
    </row>
    <row r="22" spans="1:8" ht="117" customHeight="1">
      <c r="A22" s="12" t="s">
        <v>99</v>
      </c>
      <c r="B22" s="116" t="s">
        <v>109</v>
      </c>
      <c r="C22" s="116"/>
      <c r="D22" s="116"/>
      <c r="E22" s="116"/>
      <c r="F22" s="116"/>
      <c r="G22" s="116"/>
      <c r="H22" s="116"/>
    </row>
    <row r="23" spans="1:8" ht="167.1" customHeight="1">
      <c r="A23" s="12" t="s">
        <v>84</v>
      </c>
      <c r="B23" s="126" t="s">
        <v>119</v>
      </c>
      <c r="C23" s="126"/>
      <c r="D23" s="126"/>
      <c r="E23" s="126"/>
      <c r="F23" s="126"/>
      <c r="G23" s="126"/>
      <c r="H23" s="126"/>
    </row>
    <row r="24" spans="1:8" ht="69.75" customHeight="1">
      <c r="A24" s="12" t="s">
        <v>185</v>
      </c>
      <c r="B24" s="126" t="s">
        <v>120</v>
      </c>
      <c r="C24" s="126"/>
      <c r="D24" s="126"/>
      <c r="E24" s="126"/>
      <c r="F24" s="126"/>
      <c r="G24" s="126"/>
      <c r="H24" s="126"/>
    </row>
    <row r="25" spans="1:8" ht="60" customHeight="1">
      <c r="A25" s="12" t="s">
        <v>186</v>
      </c>
      <c r="B25" s="126" t="s">
        <v>122</v>
      </c>
      <c r="C25" s="126"/>
      <c r="D25" s="126"/>
      <c r="E25" s="126"/>
      <c r="F25" s="126"/>
      <c r="G25" s="126"/>
      <c r="H25" s="126"/>
    </row>
    <row r="26" spans="1:8" ht="24.75" customHeight="1">
      <c r="A26" s="13" t="s">
        <v>86</v>
      </c>
      <c r="B26" s="122" t="s">
        <v>121</v>
      </c>
      <c r="C26" s="122"/>
      <c r="D26" s="122"/>
      <c r="E26" s="122"/>
      <c r="F26" s="122"/>
      <c r="G26" s="122"/>
      <c r="H26" s="122"/>
    </row>
    <row r="27" spans="1:8" ht="26.25" customHeight="1">
      <c r="A27" s="13" t="s">
        <v>87</v>
      </c>
      <c r="B27" s="122" t="s">
        <v>101</v>
      </c>
      <c r="C27" s="122"/>
      <c r="D27" s="122"/>
      <c r="E27" s="122"/>
      <c r="F27" s="122"/>
      <c r="G27" s="122"/>
      <c r="H27" s="122"/>
    </row>
    <row r="28" spans="1:8" ht="53.25" customHeight="1">
      <c r="A28" s="12" t="s">
        <v>166</v>
      </c>
      <c r="B28" s="126" t="s">
        <v>172</v>
      </c>
      <c r="C28" s="126"/>
      <c r="D28" s="126"/>
      <c r="E28" s="126"/>
      <c r="F28" s="126"/>
      <c r="G28" s="126"/>
      <c r="H28" s="126"/>
    </row>
    <row r="29" spans="1:8" ht="45" customHeight="1">
      <c r="A29" s="12" t="s">
        <v>168</v>
      </c>
      <c r="B29" s="142" t="s">
        <v>173</v>
      </c>
      <c r="C29" s="143"/>
      <c r="D29" s="143"/>
      <c r="E29" s="143"/>
      <c r="F29" s="143"/>
      <c r="G29" s="143"/>
      <c r="H29" s="144"/>
    </row>
    <row r="30" spans="1:8" ht="45" customHeight="1">
      <c r="A30" s="12" t="s">
        <v>167</v>
      </c>
      <c r="B30" s="142" t="s">
        <v>174</v>
      </c>
      <c r="C30" s="143"/>
      <c r="D30" s="143"/>
      <c r="E30" s="143"/>
      <c r="F30" s="143"/>
      <c r="G30" s="143"/>
      <c r="H30" s="144"/>
    </row>
    <row r="31" spans="1:8" ht="45" customHeight="1">
      <c r="A31" s="12" t="s">
        <v>157</v>
      </c>
      <c r="B31" s="142" t="s">
        <v>175</v>
      </c>
      <c r="C31" s="143"/>
      <c r="D31" s="143"/>
      <c r="E31" s="143"/>
      <c r="F31" s="143"/>
      <c r="G31" s="143"/>
      <c r="H31" s="144"/>
    </row>
    <row r="32" spans="1:8" ht="33" customHeight="1">
      <c r="A32" s="13" t="s">
        <v>187</v>
      </c>
      <c r="B32" s="126" t="s">
        <v>123</v>
      </c>
      <c r="C32" s="126"/>
      <c r="D32" s="126"/>
      <c r="E32" s="126"/>
      <c r="F32" s="126"/>
      <c r="G32" s="126"/>
      <c r="H32" s="126"/>
    </row>
    <row r="33" spans="1:8" ht="39" customHeight="1">
      <c r="A33" s="12" t="s">
        <v>88</v>
      </c>
      <c r="B33" s="122" t="s">
        <v>176</v>
      </c>
      <c r="C33" s="122"/>
      <c r="D33" s="122"/>
      <c r="E33" s="122"/>
      <c r="F33" s="122"/>
      <c r="G33" s="122"/>
      <c r="H33" s="122"/>
    </row>
    <row r="34" spans="1:8" ht="39" customHeight="1">
      <c r="A34" s="121" t="s">
        <v>210</v>
      </c>
      <c r="B34" s="121"/>
      <c r="C34" s="121"/>
      <c r="D34" s="121"/>
      <c r="E34" s="121"/>
      <c r="F34" s="121"/>
      <c r="G34" s="121"/>
      <c r="H34" s="121"/>
    </row>
    <row r="35" spans="1:8" ht="79.5" customHeight="1">
      <c r="A35" s="118" t="s">
        <v>211</v>
      </c>
      <c r="B35" s="119"/>
      <c r="C35" s="119"/>
      <c r="D35" s="119"/>
      <c r="E35" s="119"/>
      <c r="F35" s="119"/>
      <c r="G35" s="119"/>
      <c r="H35" s="120"/>
    </row>
    <row r="36" spans="1:8" ht="33" customHeight="1">
      <c r="A36" s="12" t="s">
        <v>26</v>
      </c>
      <c r="B36" s="126" t="s">
        <v>146</v>
      </c>
      <c r="C36" s="126"/>
      <c r="D36" s="126"/>
      <c r="E36" s="126"/>
      <c r="F36" s="126"/>
      <c r="G36" s="126"/>
      <c r="H36" s="126"/>
    </row>
    <row r="37" spans="1:8" ht="33" customHeight="1">
      <c r="A37" s="12" t="s">
        <v>27</v>
      </c>
      <c r="B37" s="126" t="s">
        <v>147</v>
      </c>
      <c r="C37" s="126"/>
      <c r="D37" s="126"/>
      <c r="E37" s="126"/>
      <c r="F37" s="126"/>
      <c r="G37" s="126"/>
      <c r="H37" s="126"/>
    </row>
    <row r="38" spans="1:8" ht="33" customHeight="1">
      <c r="A38" s="19"/>
      <c r="B38" s="20"/>
      <c r="C38" s="20"/>
      <c r="D38" s="20"/>
      <c r="E38" s="20"/>
      <c r="F38" s="20"/>
      <c r="G38" s="20"/>
      <c r="H38" s="21"/>
    </row>
    <row r="39" spans="1:8" ht="34.5" customHeight="1">
      <c r="A39" s="121" t="s">
        <v>180</v>
      </c>
      <c r="B39" s="121"/>
      <c r="C39" s="121"/>
      <c r="D39" s="121"/>
      <c r="E39" s="121"/>
      <c r="F39" s="121"/>
      <c r="G39" s="121"/>
      <c r="H39" s="121"/>
    </row>
    <row r="40" spans="1:8" ht="34.5" customHeight="1">
      <c r="A40" s="12" t="s">
        <v>10</v>
      </c>
      <c r="B40" s="126" t="s">
        <v>124</v>
      </c>
      <c r="C40" s="126"/>
      <c r="D40" s="126"/>
      <c r="E40" s="126"/>
      <c r="F40" s="126"/>
      <c r="G40" s="126"/>
      <c r="H40" s="126"/>
    </row>
    <row r="41" spans="1:8" ht="29.25" customHeight="1">
      <c r="A41" s="12" t="s">
        <v>11</v>
      </c>
      <c r="B41" s="126" t="s">
        <v>125</v>
      </c>
      <c r="C41" s="126"/>
      <c r="D41" s="126"/>
      <c r="E41" s="126"/>
      <c r="F41" s="126"/>
      <c r="G41" s="126"/>
      <c r="H41" s="126"/>
    </row>
    <row r="42" spans="1:8" ht="42" customHeight="1">
      <c r="A42" s="12" t="s">
        <v>148</v>
      </c>
      <c r="B42" s="126" t="s">
        <v>196</v>
      </c>
      <c r="C42" s="126"/>
      <c r="D42" s="126"/>
      <c r="E42" s="126"/>
      <c r="F42" s="126"/>
      <c r="G42" s="126"/>
      <c r="H42" s="126"/>
    </row>
    <row r="43" spans="1:8" ht="42" customHeight="1">
      <c r="A43" s="12" t="s">
        <v>198</v>
      </c>
      <c r="B43" s="142" t="s">
        <v>199</v>
      </c>
      <c r="C43" s="143"/>
      <c r="D43" s="143"/>
      <c r="E43" s="143"/>
      <c r="F43" s="143"/>
      <c r="G43" s="143"/>
      <c r="H43" s="144"/>
    </row>
    <row r="44" spans="1:8" ht="42" customHeight="1">
      <c r="A44" s="12" t="s">
        <v>149</v>
      </c>
      <c r="B44" s="142" t="s">
        <v>200</v>
      </c>
      <c r="C44" s="143"/>
      <c r="D44" s="143"/>
      <c r="E44" s="143"/>
      <c r="F44" s="143"/>
      <c r="G44" s="143"/>
      <c r="H44" s="144"/>
    </row>
    <row r="45" spans="1:8" ht="42" customHeight="1">
      <c r="A45" s="12" t="s">
        <v>201</v>
      </c>
      <c r="B45" s="142" t="s">
        <v>203</v>
      </c>
      <c r="C45" s="143"/>
      <c r="D45" s="143"/>
      <c r="E45" s="143"/>
      <c r="F45" s="143"/>
      <c r="G45" s="143"/>
      <c r="H45" s="144"/>
    </row>
    <row r="46" spans="1:8" ht="86.1" customHeight="1">
      <c r="A46" s="14" t="s">
        <v>205</v>
      </c>
      <c r="B46" s="127" t="s">
        <v>126</v>
      </c>
      <c r="C46" s="127"/>
      <c r="D46" s="127"/>
      <c r="E46" s="127"/>
      <c r="F46" s="127"/>
      <c r="G46" s="127"/>
      <c r="H46" s="127"/>
    </row>
    <row r="47" spans="1:8" ht="39.75" customHeight="1">
      <c r="A47" s="14" t="s">
        <v>209</v>
      </c>
      <c r="B47" s="129" t="s">
        <v>212</v>
      </c>
      <c r="C47" s="130"/>
      <c r="D47" s="130"/>
      <c r="E47" s="130"/>
      <c r="F47" s="130"/>
      <c r="G47" s="130"/>
      <c r="H47" s="131"/>
    </row>
    <row r="48" spans="1:8" ht="31.5" customHeight="1">
      <c r="A48" s="14" t="s">
        <v>12</v>
      </c>
      <c r="B48" s="127" t="s">
        <v>204</v>
      </c>
      <c r="C48" s="127"/>
      <c r="D48" s="127"/>
      <c r="E48" s="127"/>
      <c r="F48" s="127"/>
      <c r="G48" s="127"/>
      <c r="H48" s="127"/>
    </row>
    <row r="49" spans="1:8" ht="30">
      <c r="A49" s="14" t="s">
        <v>206</v>
      </c>
      <c r="B49" s="127" t="s">
        <v>127</v>
      </c>
      <c r="C49" s="127"/>
      <c r="D49" s="127"/>
      <c r="E49" s="127"/>
      <c r="F49" s="127"/>
      <c r="G49" s="127"/>
      <c r="H49" s="127"/>
    </row>
    <row r="50" spans="1:8" ht="43.5" customHeight="1">
      <c r="A50" s="14" t="s">
        <v>14</v>
      </c>
      <c r="B50" s="127" t="s">
        <v>128</v>
      </c>
      <c r="C50" s="127"/>
      <c r="D50" s="127"/>
      <c r="E50" s="127"/>
      <c r="F50" s="127"/>
      <c r="G50" s="127"/>
      <c r="H50" s="127"/>
    </row>
    <row r="51" spans="1:8" ht="40.5" customHeight="1">
      <c r="A51" s="14" t="s">
        <v>15</v>
      </c>
      <c r="B51" s="127" t="s">
        <v>129</v>
      </c>
      <c r="C51" s="127"/>
      <c r="D51" s="127"/>
      <c r="E51" s="127"/>
      <c r="F51" s="127"/>
      <c r="G51" s="127"/>
      <c r="H51" s="127"/>
    </row>
    <row r="52" spans="1:8" ht="75.75" customHeight="1">
      <c r="A52" s="15" t="s">
        <v>16</v>
      </c>
      <c r="B52" s="128" t="s">
        <v>130</v>
      </c>
      <c r="C52" s="128"/>
      <c r="D52" s="128"/>
      <c r="E52" s="128"/>
      <c r="F52" s="128"/>
      <c r="G52" s="128"/>
      <c r="H52" s="128"/>
    </row>
    <row r="53" spans="1:8" ht="41.25" customHeight="1">
      <c r="A53" s="15" t="s">
        <v>17</v>
      </c>
      <c r="B53" s="128" t="s">
        <v>131</v>
      </c>
      <c r="C53" s="128"/>
      <c r="D53" s="128"/>
      <c r="E53" s="128"/>
      <c r="F53" s="128"/>
      <c r="G53" s="128"/>
      <c r="H53" s="128"/>
    </row>
    <row r="54" spans="1:8" ht="47.45" customHeight="1">
      <c r="A54" s="15" t="s">
        <v>164</v>
      </c>
      <c r="B54" s="128" t="s">
        <v>132</v>
      </c>
      <c r="C54" s="128"/>
      <c r="D54" s="128"/>
      <c r="E54" s="128"/>
      <c r="F54" s="128"/>
      <c r="G54" s="128"/>
      <c r="H54" s="128"/>
    </row>
    <row r="55" spans="1:8" ht="57.6" customHeight="1">
      <c r="A55" s="15" t="s">
        <v>36</v>
      </c>
      <c r="B55" s="128" t="s">
        <v>133</v>
      </c>
      <c r="C55" s="128"/>
      <c r="D55" s="128"/>
      <c r="E55" s="128"/>
      <c r="F55" s="128"/>
      <c r="G55" s="128"/>
      <c r="H55" s="128"/>
    </row>
    <row r="56" spans="1:8" ht="31.5" customHeight="1">
      <c r="A56" s="15" t="s">
        <v>104</v>
      </c>
      <c r="B56" s="128" t="s">
        <v>134</v>
      </c>
      <c r="C56" s="128"/>
      <c r="D56" s="128"/>
      <c r="E56" s="128"/>
      <c r="F56" s="128"/>
      <c r="G56" s="128"/>
      <c r="H56" s="128"/>
    </row>
    <row r="57" spans="1:8" ht="70.5" customHeight="1">
      <c r="A57" s="15" t="s">
        <v>105</v>
      </c>
      <c r="B57" s="128" t="s">
        <v>135</v>
      </c>
      <c r="C57" s="128"/>
      <c r="D57" s="128"/>
      <c r="E57" s="128"/>
      <c r="F57" s="128"/>
      <c r="G57" s="128"/>
      <c r="H57" s="128"/>
    </row>
    <row r="58" spans="1:8" ht="33.75" customHeight="1">
      <c r="A58" s="134"/>
      <c r="B58" s="134"/>
      <c r="C58" s="134"/>
      <c r="D58" s="134"/>
      <c r="E58" s="134"/>
      <c r="F58" s="134"/>
      <c r="G58" s="134"/>
      <c r="H58" s="135"/>
    </row>
    <row r="59" spans="1:8" ht="32.25" customHeight="1">
      <c r="A59" s="137" t="s">
        <v>182</v>
      </c>
      <c r="B59" s="137"/>
      <c r="C59" s="137"/>
      <c r="D59" s="137"/>
      <c r="E59" s="137"/>
      <c r="F59" s="137"/>
      <c r="G59" s="137"/>
      <c r="H59" s="137"/>
    </row>
    <row r="60" spans="1:8" ht="34.5" customHeight="1">
      <c r="A60" s="12" t="s">
        <v>22</v>
      </c>
      <c r="B60" s="132" t="s">
        <v>141</v>
      </c>
      <c r="C60" s="132"/>
      <c r="D60" s="132"/>
      <c r="E60" s="132"/>
      <c r="F60" s="132"/>
      <c r="G60" s="132"/>
      <c r="H60" s="132"/>
    </row>
    <row r="61" spans="1:8" ht="60" customHeight="1">
      <c r="A61" s="12" t="s">
        <v>32</v>
      </c>
      <c r="B61" s="141" t="s">
        <v>142</v>
      </c>
      <c r="C61" s="141"/>
      <c r="D61" s="141"/>
      <c r="E61" s="141"/>
      <c r="F61" s="141"/>
      <c r="G61" s="141"/>
      <c r="H61" s="141"/>
    </row>
    <row r="62" spans="1:8" ht="41.25" customHeight="1">
      <c r="A62" s="12" t="s">
        <v>207</v>
      </c>
      <c r="B62" s="138" t="s">
        <v>208</v>
      </c>
      <c r="C62" s="139"/>
      <c r="D62" s="139"/>
      <c r="E62" s="139"/>
      <c r="F62" s="139"/>
      <c r="G62" s="139"/>
      <c r="H62" s="140"/>
    </row>
    <row r="63" spans="1:8" ht="42" customHeight="1">
      <c r="A63" s="12" t="s">
        <v>23</v>
      </c>
      <c r="B63" s="126" t="s">
        <v>143</v>
      </c>
      <c r="C63" s="126"/>
      <c r="D63" s="126"/>
      <c r="E63" s="126"/>
      <c r="F63" s="126"/>
      <c r="G63" s="126"/>
      <c r="H63" s="126"/>
    </row>
    <row r="64" spans="1:8" ht="31.5" customHeight="1">
      <c r="A64" s="12" t="s">
        <v>24</v>
      </c>
      <c r="B64" s="132" t="s">
        <v>144</v>
      </c>
      <c r="C64" s="132"/>
      <c r="D64" s="132"/>
      <c r="E64" s="132"/>
      <c r="F64" s="132"/>
      <c r="G64" s="132"/>
      <c r="H64" s="132"/>
    </row>
    <row r="65" spans="1:8" ht="45.75" customHeight="1">
      <c r="A65" s="12" t="s">
        <v>25</v>
      </c>
      <c r="B65" s="132" t="s">
        <v>145</v>
      </c>
      <c r="C65" s="132"/>
      <c r="D65" s="132"/>
      <c r="E65" s="132"/>
      <c r="F65" s="132"/>
      <c r="G65" s="132"/>
      <c r="H65" s="132"/>
    </row>
    <row r="66" spans="1:8" ht="30.75" customHeight="1">
      <c r="A66" s="136"/>
      <c r="B66" s="136"/>
      <c r="C66" s="136"/>
      <c r="D66" s="136"/>
      <c r="E66" s="136"/>
      <c r="F66" s="136"/>
      <c r="G66" s="136"/>
      <c r="H66" s="136"/>
    </row>
    <row r="67" spans="1:8" ht="34.5" customHeight="1">
      <c r="A67" s="137" t="s">
        <v>181</v>
      </c>
      <c r="B67" s="137"/>
      <c r="C67" s="137"/>
      <c r="D67" s="137"/>
      <c r="E67" s="137"/>
      <c r="F67" s="137"/>
      <c r="G67" s="137"/>
      <c r="H67" s="137"/>
    </row>
    <row r="68" spans="1:8" ht="39.75" customHeight="1">
      <c r="A68" s="15" t="s">
        <v>19</v>
      </c>
      <c r="B68" s="132" t="s">
        <v>136</v>
      </c>
      <c r="C68" s="132"/>
      <c r="D68" s="132"/>
      <c r="E68" s="132"/>
      <c r="F68" s="132"/>
      <c r="G68" s="132"/>
      <c r="H68" s="132"/>
    </row>
    <row r="69" spans="1:8" ht="39.75" customHeight="1">
      <c r="A69" s="15" t="s">
        <v>13</v>
      </c>
      <c r="B69" s="132" t="s">
        <v>137</v>
      </c>
      <c r="C69" s="132"/>
      <c r="D69" s="132"/>
      <c r="E69" s="132"/>
      <c r="F69" s="132"/>
      <c r="G69" s="132"/>
      <c r="H69" s="132"/>
    </row>
    <row r="70" spans="1:8" ht="42" customHeight="1">
      <c r="A70" s="15" t="s">
        <v>18</v>
      </c>
      <c r="B70" s="128" t="s">
        <v>138</v>
      </c>
      <c r="C70" s="128"/>
      <c r="D70" s="128"/>
      <c r="E70" s="128"/>
      <c r="F70" s="128"/>
      <c r="G70" s="128"/>
      <c r="H70" s="128"/>
    </row>
    <row r="71" spans="1:8" ht="33.75" customHeight="1">
      <c r="A71" s="15" t="s">
        <v>20</v>
      </c>
      <c r="B71" s="132" t="s">
        <v>139</v>
      </c>
      <c r="C71" s="132"/>
      <c r="D71" s="132"/>
      <c r="E71" s="132"/>
      <c r="F71" s="132"/>
      <c r="G71" s="132"/>
      <c r="H71" s="132"/>
    </row>
    <row r="72" spans="1:8" ht="33" customHeight="1">
      <c r="A72" s="15" t="s">
        <v>21</v>
      </c>
      <c r="B72" s="132" t="s">
        <v>140</v>
      </c>
      <c r="C72" s="132"/>
      <c r="D72" s="132"/>
      <c r="E72" s="132"/>
      <c r="F72" s="132"/>
      <c r="G72" s="132"/>
      <c r="H72" s="132"/>
    </row>
    <row r="73" spans="1:8" ht="33.75" customHeight="1">
      <c r="A73" s="133"/>
      <c r="B73" s="133"/>
      <c r="C73" s="133"/>
      <c r="D73" s="133"/>
      <c r="E73" s="133"/>
      <c r="F73" s="133"/>
      <c r="G73" s="133"/>
      <c r="H73" s="133"/>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9"/>
  <sheetViews>
    <sheetView topLeftCell="L1" zoomScale="60" zoomScaleNormal="60" workbookViewId="0">
      <selection activeCell="G8" sqref="G8:G11"/>
    </sheetView>
  </sheetViews>
  <sheetFormatPr baseColWidth="10" defaultColWidth="11.375" defaultRowHeight="18"/>
  <cols>
    <col min="1" max="2" width="26.375" style="282" customWidth="1"/>
    <col min="3" max="4" width="22.375" style="282" customWidth="1"/>
    <col min="5" max="5" width="23.125" style="282" customWidth="1"/>
    <col min="6" max="6" width="27" style="284" customWidth="1"/>
    <col min="7" max="7" width="23.625" style="282" customWidth="1"/>
    <col min="8" max="8" width="27.125" style="282" customWidth="1"/>
    <col min="9" max="9" width="27.625" style="282" customWidth="1"/>
    <col min="10" max="10" width="31.125" style="282" customWidth="1"/>
    <col min="11" max="12" width="35.125" style="309" customWidth="1"/>
    <col min="13" max="13" width="26.875" style="309" customWidth="1"/>
    <col min="14" max="14" width="40.625" style="309" customWidth="1"/>
    <col min="15" max="15" width="27.375" style="310" customWidth="1"/>
    <col min="16" max="16" width="28.125" style="311" customWidth="1"/>
    <col min="17" max="19" width="30.125" style="282" customWidth="1"/>
    <col min="20" max="16384" width="11.375" style="282"/>
  </cols>
  <sheetData>
    <row r="1" spans="1:19" ht="21" customHeight="1">
      <c r="A1" s="279"/>
      <c r="B1" s="279"/>
      <c r="C1" s="280" t="s">
        <v>1</v>
      </c>
      <c r="D1" s="280"/>
      <c r="E1" s="280"/>
      <c r="F1" s="280"/>
      <c r="G1" s="280"/>
      <c r="H1" s="280"/>
      <c r="I1" s="280"/>
      <c r="J1" s="280"/>
      <c r="K1" s="280"/>
      <c r="L1" s="280"/>
      <c r="M1" s="280"/>
      <c r="N1" s="280"/>
      <c r="O1" s="280"/>
      <c r="P1" s="280"/>
      <c r="Q1" s="280"/>
      <c r="R1" s="280"/>
      <c r="S1" s="281" t="s">
        <v>214</v>
      </c>
    </row>
    <row r="2" spans="1:19" ht="21" customHeight="1">
      <c r="A2" s="279"/>
      <c r="B2" s="279"/>
      <c r="C2" s="280" t="s">
        <v>2</v>
      </c>
      <c r="D2" s="280"/>
      <c r="E2" s="280"/>
      <c r="F2" s="280"/>
      <c r="G2" s="280"/>
      <c r="H2" s="280"/>
      <c r="I2" s="280"/>
      <c r="J2" s="280"/>
      <c r="K2" s="280"/>
      <c r="L2" s="280"/>
      <c r="M2" s="280"/>
      <c r="N2" s="280"/>
      <c r="O2" s="280"/>
      <c r="P2" s="280"/>
      <c r="Q2" s="280"/>
      <c r="R2" s="280"/>
      <c r="S2" s="281" t="s">
        <v>3</v>
      </c>
    </row>
    <row r="3" spans="1:19" ht="21" customHeight="1">
      <c r="A3" s="279"/>
      <c r="B3" s="279"/>
      <c r="C3" s="280" t="s">
        <v>4</v>
      </c>
      <c r="D3" s="280"/>
      <c r="E3" s="280"/>
      <c r="F3" s="280"/>
      <c r="G3" s="280"/>
      <c r="H3" s="280"/>
      <c r="I3" s="280"/>
      <c r="J3" s="280"/>
      <c r="K3" s="280"/>
      <c r="L3" s="280"/>
      <c r="M3" s="280"/>
      <c r="N3" s="280"/>
      <c r="O3" s="280"/>
      <c r="P3" s="280"/>
      <c r="Q3" s="280"/>
      <c r="R3" s="280"/>
      <c r="S3" s="281" t="s">
        <v>213</v>
      </c>
    </row>
    <row r="4" spans="1:19" ht="21" customHeight="1">
      <c r="A4" s="279"/>
      <c r="B4" s="279"/>
      <c r="C4" s="280" t="s">
        <v>158</v>
      </c>
      <c r="D4" s="280"/>
      <c r="E4" s="280"/>
      <c r="F4" s="280"/>
      <c r="G4" s="280"/>
      <c r="H4" s="280"/>
      <c r="I4" s="280"/>
      <c r="J4" s="280"/>
      <c r="K4" s="280"/>
      <c r="L4" s="280"/>
      <c r="M4" s="280"/>
      <c r="N4" s="280"/>
      <c r="O4" s="280"/>
      <c r="P4" s="280"/>
      <c r="Q4" s="280"/>
      <c r="R4" s="280"/>
      <c r="S4" s="281" t="s">
        <v>216</v>
      </c>
    </row>
    <row r="5" spans="1:19" ht="26.25" customHeight="1">
      <c r="A5" s="283" t="s">
        <v>170</v>
      </c>
      <c r="B5" s="283"/>
      <c r="C5" s="312" t="s">
        <v>507</v>
      </c>
      <c r="D5" s="313"/>
      <c r="E5" s="313"/>
      <c r="F5" s="313"/>
      <c r="G5" s="313"/>
      <c r="H5" s="313"/>
      <c r="I5" s="313"/>
      <c r="J5" s="313"/>
      <c r="K5" s="285"/>
      <c r="L5" s="285"/>
      <c r="M5" s="285"/>
      <c r="N5" s="285"/>
      <c r="O5" s="285"/>
      <c r="P5" s="285"/>
      <c r="Q5" s="285"/>
      <c r="R5" s="285"/>
      <c r="S5" s="285"/>
    </row>
    <row r="6" spans="1:19" ht="39" customHeight="1">
      <c r="A6" s="286" t="s">
        <v>160</v>
      </c>
      <c r="B6" s="287"/>
      <c r="C6" s="287"/>
      <c r="D6" s="287"/>
      <c r="E6" s="287"/>
      <c r="F6" s="287"/>
      <c r="G6" s="287"/>
      <c r="H6" s="287"/>
      <c r="I6" s="287"/>
      <c r="J6" s="287"/>
      <c r="K6" s="287"/>
      <c r="L6" s="287"/>
      <c r="M6" s="287"/>
      <c r="N6" s="287"/>
      <c r="O6" s="287"/>
      <c r="P6" s="287"/>
      <c r="Q6" s="287"/>
      <c r="R6" s="287"/>
      <c r="S6" s="287"/>
    </row>
    <row r="7" spans="1:19" s="290" customFormat="1" ht="78.75" customHeight="1">
      <c r="A7" s="288" t="s">
        <v>93</v>
      </c>
      <c r="B7" s="288" t="s">
        <v>165</v>
      </c>
      <c r="C7" s="288" t="s">
        <v>156</v>
      </c>
      <c r="D7" s="288" t="s">
        <v>28</v>
      </c>
      <c r="E7" s="288" t="s">
        <v>102</v>
      </c>
      <c r="F7" s="288" t="s">
        <v>7</v>
      </c>
      <c r="G7" s="288" t="s">
        <v>193</v>
      </c>
      <c r="H7" s="288" t="s">
        <v>34</v>
      </c>
      <c r="I7" s="288" t="s">
        <v>8</v>
      </c>
      <c r="J7" s="289" t="s">
        <v>155</v>
      </c>
      <c r="K7" s="288" t="s">
        <v>98</v>
      </c>
      <c r="L7" s="288" t="s">
        <v>97</v>
      </c>
      <c r="M7" s="288" t="s">
        <v>177</v>
      </c>
      <c r="N7" s="288" t="s">
        <v>9</v>
      </c>
      <c r="O7" s="288" t="s">
        <v>30</v>
      </c>
      <c r="P7" s="288" t="s">
        <v>31</v>
      </c>
      <c r="Q7" s="288" t="s">
        <v>162</v>
      </c>
      <c r="R7" s="288" t="s">
        <v>163</v>
      </c>
      <c r="S7" s="288" t="s">
        <v>161</v>
      </c>
    </row>
    <row r="8" spans="1:19" ht="80.099999999999994" customHeight="1">
      <c r="A8" s="291" t="s">
        <v>378</v>
      </c>
      <c r="B8" s="292" t="s">
        <v>379</v>
      </c>
      <c r="C8" s="293" t="s">
        <v>280</v>
      </c>
      <c r="D8" s="293" t="s">
        <v>281</v>
      </c>
      <c r="E8" s="293" t="s">
        <v>282</v>
      </c>
      <c r="F8" s="293" t="s">
        <v>297</v>
      </c>
      <c r="G8" s="294" t="s">
        <v>377</v>
      </c>
      <c r="H8" s="295" t="s">
        <v>298</v>
      </c>
      <c r="I8" s="296" t="s">
        <v>316</v>
      </c>
      <c r="J8" s="295" t="s">
        <v>301</v>
      </c>
      <c r="K8" s="297" t="s">
        <v>305</v>
      </c>
      <c r="L8" s="115">
        <v>0.3</v>
      </c>
      <c r="M8" s="298" t="s">
        <v>188</v>
      </c>
      <c r="N8" s="293" t="s">
        <v>254</v>
      </c>
      <c r="O8" s="299">
        <v>60</v>
      </c>
      <c r="P8" s="299">
        <v>17.672999999999998</v>
      </c>
      <c r="Q8" s="295">
        <v>15</v>
      </c>
      <c r="R8" s="295">
        <v>15</v>
      </c>
      <c r="S8" s="295">
        <v>15</v>
      </c>
    </row>
    <row r="9" spans="1:19" ht="85.5">
      <c r="A9" s="294"/>
      <c r="B9" s="300"/>
      <c r="C9" s="293" t="s">
        <v>280</v>
      </c>
      <c r="D9" s="293" t="s">
        <v>281</v>
      </c>
      <c r="E9" s="293" t="s">
        <v>283</v>
      </c>
      <c r="F9" s="293" t="s">
        <v>297</v>
      </c>
      <c r="G9" s="294"/>
      <c r="H9" s="295" t="s">
        <v>299</v>
      </c>
      <c r="I9" s="296" t="s">
        <v>316</v>
      </c>
      <c r="J9" s="295" t="s">
        <v>301</v>
      </c>
      <c r="K9" s="297" t="s">
        <v>306</v>
      </c>
      <c r="L9" s="115">
        <f t="shared" ref="L9" si="0">Q9/O9</f>
        <v>0.25</v>
      </c>
      <c r="M9" s="298" t="s">
        <v>188</v>
      </c>
      <c r="N9" s="293" t="s">
        <v>253</v>
      </c>
      <c r="O9" s="299">
        <v>4</v>
      </c>
      <c r="P9" s="299">
        <v>40.545400000000001</v>
      </c>
      <c r="Q9" s="295">
        <v>1</v>
      </c>
      <c r="R9" s="295">
        <v>1</v>
      </c>
      <c r="S9" s="295">
        <v>1</v>
      </c>
    </row>
    <row r="10" spans="1:19" ht="85.5">
      <c r="A10" s="294"/>
      <c r="B10" s="300"/>
      <c r="C10" s="293" t="s">
        <v>280</v>
      </c>
      <c r="D10" s="293" t="s">
        <v>281</v>
      </c>
      <c r="E10" s="293" t="s">
        <v>284</v>
      </c>
      <c r="F10" s="293" t="s">
        <v>297</v>
      </c>
      <c r="G10" s="294"/>
      <c r="H10" s="295" t="s">
        <v>285</v>
      </c>
      <c r="I10" s="296" t="s">
        <v>316</v>
      </c>
      <c r="J10" s="298" t="s">
        <v>302</v>
      </c>
      <c r="K10" s="297" t="s">
        <v>307</v>
      </c>
      <c r="L10" s="115">
        <v>0.25</v>
      </c>
      <c r="M10" s="298" t="s">
        <v>188</v>
      </c>
      <c r="N10" s="293" t="s">
        <v>374</v>
      </c>
      <c r="O10" s="299">
        <v>7</v>
      </c>
      <c r="P10" s="299">
        <v>2.65</v>
      </c>
      <c r="Q10" s="295">
        <v>1.75</v>
      </c>
      <c r="R10" s="295">
        <v>1.75</v>
      </c>
      <c r="S10" s="295">
        <v>1.75</v>
      </c>
    </row>
    <row r="11" spans="1:19" ht="85.5">
      <c r="A11" s="294"/>
      <c r="B11" s="300"/>
      <c r="C11" s="293" t="s">
        <v>280</v>
      </c>
      <c r="D11" s="293" t="s">
        <v>281</v>
      </c>
      <c r="E11" s="293" t="s">
        <v>285</v>
      </c>
      <c r="F11" s="293" t="s">
        <v>297</v>
      </c>
      <c r="G11" s="294"/>
      <c r="H11" s="295" t="s">
        <v>284</v>
      </c>
      <c r="I11" s="296" t="s">
        <v>316</v>
      </c>
      <c r="J11" s="298">
        <v>0</v>
      </c>
      <c r="K11" s="297" t="s">
        <v>308</v>
      </c>
      <c r="L11" s="115">
        <v>0.2</v>
      </c>
      <c r="M11" s="298" t="s">
        <v>188</v>
      </c>
      <c r="N11" s="293" t="s">
        <v>252</v>
      </c>
      <c r="O11" s="299">
        <v>3</v>
      </c>
      <c r="P11" s="299">
        <v>0</v>
      </c>
      <c r="Q11" s="301">
        <v>1</v>
      </c>
      <c r="R11" s="301">
        <v>1</v>
      </c>
      <c r="S11" s="301">
        <v>1</v>
      </c>
    </row>
    <row r="12" spans="1:19" ht="42.75" customHeight="1">
      <c r="A12" s="298"/>
      <c r="B12" s="300"/>
      <c r="C12" s="293"/>
      <c r="D12" s="293"/>
      <c r="E12" s="293"/>
      <c r="F12" s="293"/>
      <c r="G12" s="298"/>
      <c r="H12" s="295"/>
      <c r="I12" s="296"/>
      <c r="J12" s="298"/>
      <c r="K12" s="297"/>
      <c r="L12" s="115"/>
      <c r="M12" s="298"/>
      <c r="N12" s="293"/>
      <c r="O12" s="299"/>
      <c r="P12" s="299"/>
      <c r="Q12" s="301"/>
      <c r="R12" s="301"/>
      <c r="S12" s="301"/>
    </row>
    <row r="13" spans="1:19" ht="42.75">
      <c r="A13" s="291" t="s">
        <v>378</v>
      </c>
      <c r="B13" s="300"/>
      <c r="C13" s="293" t="s">
        <v>280</v>
      </c>
      <c r="D13" s="293" t="s">
        <v>286</v>
      </c>
      <c r="E13" s="293" t="s">
        <v>287</v>
      </c>
      <c r="F13" s="293" t="s">
        <v>244</v>
      </c>
      <c r="G13" s="294" t="s">
        <v>326</v>
      </c>
      <c r="H13" s="295" t="s">
        <v>300</v>
      </c>
      <c r="I13" s="296" t="s">
        <v>317</v>
      </c>
      <c r="J13" s="295" t="s">
        <v>303</v>
      </c>
      <c r="K13" s="293" t="s">
        <v>309</v>
      </c>
      <c r="L13" s="115">
        <v>0.5</v>
      </c>
      <c r="M13" s="298" t="s">
        <v>188</v>
      </c>
      <c r="N13" s="293" t="s">
        <v>376</v>
      </c>
      <c r="O13" s="299">
        <v>0.5</v>
      </c>
      <c r="P13" s="302">
        <v>0.5</v>
      </c>
      <c r="Q13" s="295">
        <v>0.12</v>
      </c>
      <c r="R13" s="295">
        <v>0.13</v>
      </c>
      <c r="S13" s="295">
        <v>0.12</v>
      </c>
    </row>
    <row r="14" spans="1:19" ht="77.25" customHeight="1">
      <c r="A14" s="291"/>
      <c r="B14" s="300"/>
      <c r="C14" s="293" t="s">
        <v>280</v>
      </c>
      <c r="D14" s="293" t="s">
        <v>286</v>
      </c>
      <c r="E14" s="293" t="s">
        <v>288</v>
      </c>
      <c r="F14" s="293" t="s">
        <v>244</v>
      </c>
      <c r="G14" s="294"/>
      <c r="H14" s="295" t="s">
        <v>288</v>
      </c>
      <c r="I14" s="296" t="s">
        <v>318</v>
      </c>
      <c r="J14" s="295" t="s">
        <v>302</v>
      </c>
      <c r="K14" s="293" t="s">
        <v>310</v>
      </c>
      <c r="L14" s="115">
        <v>0.5</v>
      </c>
      <c r="M14" s="298" t="s">
        <v>189</v>
      </c>
      <c r="N14" s="293" t="s">
        <v>251</v>
      </c>
      <c r="O14" s="303">
        <v>100000</v>
      </c>
      <c r="P14" s="303">
        <v>83416</v>
      </c>
      <c r="Q14" s="304">
        <v>25000</v>
      </c>
      <c r="R14" s="304">
        <v>25000</v>
      </c>
      <c r="S14" s="304">
        <v>25000</v>
      </c>
    </row>
    <row r="15" spans="1:19">
      <c r="A15" s="295"/>
      <c r="B15" s="300"/>
      <c r="C15" s="293"/>
      <c r="D15" s="293"/>
      <c r="E15" s="293"/>
      <c r="F15" s="293"/>
      <c r="G15" s="298"/>
      <c r="H15" s="295"/>
      <c r="I15" s="296"/>
      <c r="J15" s="295"/>
      <c r="K15" s="293"/>
      <c r="L15" s="115"/>
      <c r="M15" s="298"/>
      <c r="N15" s="293"/>
      <c r="O15" s="303"/>
      <c r="P15" s="303"/>
      <c r="Q15" s="304"/>
      <c r="R15" s="304"/>
      <c r="S15" s="304"/>
    </row>
    <row r="16" spans="1:19" ht="57">
      <c r="A16" s="295" t="s">
        <v>378</v>
      </c>
      <c r="B16" s="300"/>
      <c r="C16" s="293" t="s">
        <v>280</v>
      </c>
      <c r="D16" s="293" t="s">
        <v>289</v>
      </c>
      <c r="E16" s="293" t="s">
        <v>290</v>
      </c>
      <c r="F16" s="293" t="s">
        <v>245</v>
      </c>
      <c r="G16" s="298" t="s">
        <v>323</v>
      </c>
      <c r="H16" s="295" t="s">
        <v>290</v>
      </c>
      <c r="I16" s="296" t="s">
        <v>319</v>
      </c>
      <c r="J16" s="298" t="s">
        <v>302</v>
      </c>
      <c r="K16" s="293" t="s">
        <v>394</v>
      </c>
      <c r="L16" s="115">
        <v>1</v>
      </c>
      <c r="M16" s="298" t="s">
        <v>189</v>
      </c>
      <c r="N16" s="298" t="s">
        <v>249</v>
      </c>
      <c r="O16" s="299">
        <v>8</v>
      </c>
      <c r="P16" s="299">
        <v>4</v>
      </c>
      <c r="Q16" s="295">
        <v>2</v>
      </c>
      <c r="R16" s="295">
        <v>2</v>
      </c>
      <c r="S16" s="295">
        <v>2</v>
      </c>
    </row>
    <row r="17" spans="1:19">
      <c r="A17" s="295"/>
      <c r="B17" s="300"/>
      <c r="C17" s="293"/>
      <c r="D17" s="293"/>
      <c r="E17" s="293"/>
      <c r="F17" s="293"/>
      <c r="G17" s="298"/>
      <c r="H17" s="295"/>
      <c r="I17" s="296"/>
      <c r="J17" s="298"/>
      <c r="K17" s="293"/>
      <c r="L17" s="115"/>
      <c r="M17" s="298"/>
      <c r="N17" s="298"/>
      <c r="O17" s="299"/>
      <c r="P17" s="299"/>
      <c r="Q17" s="295"/>
      <c r="R17" s="295"/>
      <c r="S17" s="295"/>
    </row>
    <row r="18" spans="1:19" ht="56.25" customHeight="1">
      <c r="A18" s="291" t="s">
        <v>378</v>
      </c>
      <c r="B18" s="300"/>
      <c r="C18" s="293" t="s">
        <v>280</v>
      </c>
      <c r="D18" s="293" t="s">
        <v>291</v>
      </c>
      <c r="E18" s="293" t="s">
        <v>292</v>
      </c>
      <c r="F18" s="293" t="s">
        <v>261</v>
      </c>
      <c r="G18" s="294" t="s">
        <v>322</v>
      </c>
      <c r="H18" s="293" t="s">
        <v>292</v>
      </c>
      <c r="I18" s="296" t="s">
        <v>320</v>
      </c>
      <c r="J18" s="295" t="s">
        <v>304</v>
      </c>
      <c r="K18" s="293" t="s">
        <v>375</v>
      </c>
      <c r="L18" s="115">
        <v>0.5</v>
      </c>
      <c r="M18" s="298" t="s">
        <v>188</v>
      </c>
      <c r="N18" s="295" t="s">
        <v>263</v>
      </c>
      <c r="O18" s="299">
        <v>17</v>
      </c>
      <c r="P18" s="299">
        <v>6</v>
      </c>
      <c r="Q18" s="295">
        <v>4</v>
      </c>
      <c r="R18" s="295">
        <v>4</v>
      </c>
      <c r="S18" s="295">
        <v>4</v>
      </c>
    </row>
    <row r="19" spans="1:19" ht="57">
      <c r="A19" s="291"/>
      <c r="B19" s="300"/>
      <c r="C19" s="293" t="s">
        <v>280</v>
      </c>
      <c r="D19" s="293" t="s">
        <v>291</v>
      </c>
      <c r="E19" s="293" t="s">
        <v>293</v>
      </c>
      <c r="F19" s="293" t="s">
        <v>261</v>
      </c>
      <c r="G19" s="294"/>
      <c r="H19" s="293" t="s">
        <v>292</v>
      </c>
      <c r="I19" s="296" t="s">
        <v>320</v>
      </c>
      <c r="J19" s="298" t="s">
        <v>302</v>
      </c>
      <c r="K19" s="293" t="s">
        <v>313</v>
      </c>
      <c r="L19" s="115">
        <v>0.5</v>
      </c>
      <c r="M19" s="298" t="s">
        <v>188</v>
      </c>
      <c r="N19" s="295" t="s">
        <v>263</v>
      </c>
      <c r="O19" s="299">
        <v>3</v>
      </c>
      <c r="P19" s="299">
        <v>1</v>
      </c>
      <c r="Q19" s="295">
        <v>1</v>
      </c>
      <c r="R19" s="295">
        <v>1</v>
      </c>
      <c r="S19" s="295">
        <v>1</v>
      </c>
    </row>
    <row r="20" spans="1:19" ht="18" customHeight="1">
      <c r="A20" s="295"/>
      <c r="B20" s="300"/>
      <c r="C20" s="293"/>
      <c r="D20" s="293"/>
      <c r="E20" s="293"/>
      <c r="F20" s="293"/>
      <c r="G20" s="298"/>
      <c r="H20" s="293"/>
      <c r="I20" s="296"/>
      <c r="J20" s="298"/>
      <c r="K20" s="293"/>
      <c r="L20" s="115"/>
      <c r="M20" s="298"/>
      <c r="N20" s="295"/>
      <c r="O20" s="299"/>
      <c r="P20" s="299"/>
      <c r="Q20" s="295"/>
      <c r="R20" s="295"/>
      <c r="S20" s="295"/>
    </row>
    <row r="21" spans="1:19" ht="57">
      <c r="A21" s="295" t="s">
        <v>378</v>
      </c>
      <c r="B21" s="300"/>
      <c r="C21" s="293" t="s">
        <v>280</v>
      </c>
      <c r="D21" s="293" t="s">
        <v>294</v>
      </c>
      <c r="E21" s="293" t="s">
        <v>295</v>
      </c>
      <c r="F21" s="293" t="s">
        <v>266</v>
      </c>
      <c r="G21" s="298" t="s">
        <v>324</v>
      </c>
      <c r="H21" s="295" t="s">
        <v>295</v>
      </c>
      <c r="I21" s="296" t="s">
        <v>321</v>
      </c>
      <c r="J21" s="298" t="s">
        <v>302</v>
      </c>
      <c r="K21" s="293" t="s">
        <v>314</v>
      </c>
      <c r="L21" s="115">
        <v>1</v>
      </c>
      <c r="M21" s="298" t="s">
        <v>188</v>
      </c>
      <c r="N21" s="298" t="s">
        <v>272</v>
      </c>
      <c r="O21" s="299">
        <v>14000</v>
      </c>
      <c r="P21" s="299">
        <v>1557.3</v>
      </c>
      <c r="Q21" s="305">
        <v>3500</v>
      </c>
      <c r="R21" s="305">
        <v>3500</v>
      </c>
      <c r="S21" s="305">
        <v>3500</v>
      </c>
    </row>
    <row r="22" spans="1:19">
      <c r="A22" s="295"/>
      <c r="B22" s="300"/>
      <c r="C22" s="293"/>
      <c r="D22" s="293"/>
      <c r="E22" s="293"/>
      <c r="F22" s="293"/>
      <c r="G22" s="298"/>
      <c r="H22" s="295"/>
      <c r="I22" s="296"/>
      <c r="J22" s="298"/>
      <c r="K22" s="293"/>
      <c r="L22" s="115"/>
      <c r="M22" s="298"/>
      <c r="N22" s="298"/>
      <c r="O22" s="299"/>
      <c r="P22" s="299"/>
      <c r="Q22" s="305"/>
      <c r="R22" s="305"/>
      <c r="S22" s="305"/>
    </row>
    <row r="23" spans="1:19" ht="42.75">
      <c r="A23" s="295" t="s">
        <v>378</v>
      </c>
      <c r="B23" s="300"/>
      <c r="C23" s="293" t="s">
        <v>280</v>
      </c>
      <c r="D23" s="293" t="s">
        <v>281</v>
      </c>
      <c r="E23" s="293" t="s">
        <v>296</v>
      </c>
      <c r="F23" s="293" t="s">
        <v>273</v>
      </c>
      <c r="G23" s="298" t="s">
        <v>325</v>
      </c>
      <c r="H23" s="295" t="s">
        <v>296</v>
      </c>
      <c r="I23" s="298" t="s">
        <v>320</v>
      </c>
      <c r="J23" s="298" t="s">
        <v>302</v>
      </c>
      <c r="K23" s="293" t="s">
        <v>315</v>
      </c>
      <c r="L23" s="115">
        <v>1</v>
      </c>
      <c r="M23" s="298" t="s">
        <v>188</v>
      </c>
      <c r="N23" s="298" t="s">
        <v>276</v>
      </c>
      <c r="O23" s="299">
        <v>10</v>
      </c>
      <c r="P23" s="299">
        <v>2</v>
      </c>
      <c r="Q23" s="295">
        <v>3</v>
      </c>
      <c r="R23" s="295">
        <v>3</v>
      </c>
      <c r="S23" s="295">
        <v>2</v>
      </c>
    </row>
    <row r="24" spans="1:19">
      <c r="A24" s="295"/>
      <c r="B24" s="300"/>
      <c r="C24" s="293"/>
      <c r="D24" s="293"/>
      <c r="E24" s="293"/>
      <c r="F24" s="293"/>
      <c r="G24" s="298"/>
      <c r="H24" s="295"/>
      <c r="I24" s="298"/>
      <c r="J24" s="298"/>
      <c r="K24" s="293"/>
      <c r="L24" s="115"/>
      <c r="M24" s="298"/>
      <c r="N24" s="298"/>
      <c r="O24" s="299"/>
      <c r="P24" s="299"/>
      <c r="Q24" s="295"/>
      <c r="R24" s="295"/>
      <c r="S24" s="295"/>
    </row>
    <row r="25" spans="1:19" ht="85.5">
      <c r="A25" s="306" t="s">
        <v>378</v>
      </c>
      <c r="B25" s="307"/>
      <c r="C25" s="293" t="s">
        <v>280</v>
      </c>
      <c r="D25" s="308"/>
      <c r="E25" s="295" t="s">
        <v>461</v>
      </c>
      <c r="F25" s="295" t="s">
        <v>462</v>
      </c>
      <c r="G25" s="298" t="s">
        <v>463</v>
      </c>
      <c r="H25" s="295" t="s">
        <v>505</v>
      </c>
      <c r="I25" s="298" t="s">
        <v>320</v>
      </c>
      <c r="J25" s="298" t="s">
        <v>302</v>
      </c>
      <c r="K25" s="295" t="s">
        <v>464</v>
      </c>
      <c r="L25" s="115">
        <v>1</v>
      </c>
      <c r="M25" s="298" t="s">
        <v>188</v>
      </c>
      <c r="N25" s="295" t="s">
        <v>506</v>
      </c>
      <c r="O25" s="299">
        <v>10</v>
      </c>
      <c r="P25" s="299">
        <v>0</v>
      </c>
      <c r="Q25" s="298">
        <v>2</v>
      </c>
      <c r="R25" s="298">
        <v>0</v>
      </c>
      <c r="S25" s="298">
        <v>0</v>
      </c>
    </row>
    <row r="29" spans="1:19" ht="18" customHeight="1"/>
  </sheetData>
  <mergeCells count="15">
    <mergeCell ref="A5:B5"/>
    <mergeCell ref="A1:B4"/>
    <mergeCell ref="C1:R1"/>
    <mergeCell ref="C2:R2"/>
    <mergeCell ref="C3:R3"/>
    <mergeCell ref="C4:R4"/>
    <mergeCell ref="C5:J5"/>
    <mergeCell ref="A6:S6"/>
    <mergeCell ref="A8:A11"/>
    <mergeCell ref="G8:G11"/>
    <mergeCell ref="B8:B25"/>
    <mergeCell ref="A13:A14"/>
    <mergeCell ref="G13:G14"/>
    <mergeCell ref="A18:A19"/>
    <mergeCell ref="G18:G19"/>
  </mergeCells>
  <dataValidations count="2">
    <dataValidation type="list" allowBlank="1" showInputMessage="1" showErrorMessage="1" sqref="M26:M288">
      <formula1>#REF!</formula1>
    </dataValidation>
    <dataValidation type="list" allowBlank="1" showInputMessage="1" showErrorMessage="1" sqref="M8:M25">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opLeftCell="A8" zoomScale="50" zoomScaleNormal="50" workbookViewId="0">
      <selection activeCell="A18" sqref="A18"/>
    </sheetView>
  </sheetViews>
  <sheetFormatPr baseColWidth="10" defaultRowHeight="14.25"/>
  <cols>
    <col min="1" max="1" width="20.875" customWidth="1"/>
    <col min="2" max="2" width="30.625" customWidth="1"/>
    <col min="3" max="3" width="33.625" customWidth="1"/>
    <col min="4" max="4" width="32" customWidth="1"/>
    <col min="5" max="6" width="28.625" customWidth="1"/>
    <col min="7" max="7" width="33.125" bestFit="1" customWidth="1"/>
    <col min="8" max="8" width="33.125" customWidth="1"/>
    <col min="9" max="9" width="34" bestFit="1" customWidth="1"/>
    <col min="10" max="10" width="30.125" customWidth="1"/>
    <col min="11" max="11" width="23.625" customWidth="1"/>
    <col min="12" max="12" width="27.125" customWidth="1"/>
    <col min="13" max="13" width="39.125" bestFit="1" customWidth="1"/>
    <col min="14" max="14" width="54.625" bestFit="1" customWidth="1"/>
    <col min="17" max="17" width="0" hidden="1" customWidth="1"/>
  </cols>
  <sheetData>
    <row r="1" spans="1:17" s="1" customFormat="1" ht="22.5" customHeight="1">
      <c r="A1" s="159"/>
      <c r="B1" s="160"/>
      <c r="C1" s="165" t="s">
        <v>1</v>
      </c>
      <c r="D1" s="166"/>
      <c r="E1" s="166"/>
      <c r="F1" s="166"/>
      <c r="G1" s="166"/>
      <c r="H1" s="166"/>
      <c r="I1" s="166"/>
      <c r="J1" s="166"/>
      <c r="K1" s="166"/>
      <c r="L1" s="166"/>
      <c r="M1" s="167"/>
      <c r="N1" s="24" t="s">
        <v>214</v>
      </c>
    </row>
    <row r="2" spans="1:17" s="1" customFormat="1" ht="22.5" customHeight="1">
      <c r="A2" s="161"/>
      <c r="B2" s="162"/>
      <c r="C2" s="165" t="s">
        <v>2</v>
      </c>
      <c r="D2" s="166"/>
      <c r="E2" s="166"/>
      <c r="F2" s="166"/>
      <c r="G2" s="166"/>
      <c r="H2" s="166"/>
      <c r="I2" s="166"/>
      <c r="J2" s="166"/>
      <c r="K2" s="166"/>
      <c r="L2" s="166"/>
      <c r="M2" s="167"/>
      <c r="N2" s="24" t="s">
        <v>3</v>
      </c>
    </row>
    <row r="3" spans="1:17" s="1" customFormat="1" ht="22.5" customHeight="1">
      <c r="A3" s="161"/>
      <c r="B3" s="162"/>
      <c r="C3" s="165" t="s">
        <v>4</v>
      </c>
      <c r="D3" s="166"/>
      <c r="E3" s="166"/>
      <c r="F3" s="166"/>
      <c r="G3" s="166"/>
      <c r="H3" s="166"/>
      <c r="I3" s="166"/>
      <c r="J3" s="166"/>
      <c r="K3" s="166"/>
      <c r="L3" s="166"/>
      <c r="M3" s="167"/>
      <c r="N3" s="24" t="s">
        <v>213</v>
      </c>
    </row>
    <row r="4" spans="1:17" s="1" customFormat="1" ht="22.5" customHeight="1">
      <c r="A4" s="163"/>
      <c r="B4" s="164"/>
      <c r="C4" s="165" t="s">
        <v>158</v>
      </c>
      <c r="D4" s="166"/>
      <c r="E4" s="166"/>
      <c r="F4" s="166"/>
      <c r="G4" s="166"/>
      <c r="H4" s="166"/>
      <c r="I4" s="166"/>
      <c r="J4" s="166"/>
      <c r="K4" s="166"/>
      <c r="L4" s="166"/>
      <c r="M4" s="167"/>
      <c r="N4" s="24" t="s">
        <v>215</v>
      </c>
    </row>
    <row r="5" spans="1:17" s="1" customFormat="1" ht="26.25" customHeight="1">
      <c r="A5" s="157" t="s">
        <v>5</v>
      </c>
      <c r="B5" s="158"/>
      <c r="C5" s="157"/>
      <c r="D5" s="168"/>
      <c r="E5" s="168"/>
      <c r="F5" s="168"/>
      <c r="G5" s="168"/>
      <c r="H5" s="168"/>
      <c r="I5" s="168"/>
      <c r="J5" s="168"/>
      <c r="K5" s="168"/>
      <c r="L5" s="168"/>
      <c r="M5" s="168"/>
      <c r="N5" s="168"/>
    </row>
    <row r="6" spans="1:17" s="1" customFormat="1" ht="15" customHeight="1">
      <c r="A6" s="153" t="s">
        <v>154</v>
      </c>
      <c r="B6" s="153"/>
      <c r="C6" s="153"/>
      <c r="D6" s="153"/>
      <c r="E6" s="153"/>
      <c r="F6" s="153"/>
      <c r="G6" s="153"/>
      <c r="H6" s="153"/>
      <c r="I6" s="153"/>
      <c r="J6" s="153"/>
      <c r="K6" s="153"/>
      <c r="L6" s="154"/>
      <c r="M6" s="149" t="s">
        <v>95</v>
      </c>
      <c r="N6" s="150"/>
    </row>
    <row r="7" spans="1:17" s="1" customFormat="1">
      <c r="A7" s="155"/>
      <c r="B7" s="155"/>
      <c r="C7" s="155"/>
      <c r="D7" s="155"/>
      <c r="E7" s="155"/>
      <c r="F7" s="155"/>
      <c r="G7" s="155"/>
      <c r="H7" s="155"/>
      <c r="I7" s="155"/>
      <c r="J7" s="155"/>
      <c r="K7" s="155"/>
      <c r="L7" s="156"/>
      <c r="M7" s="151"/>
      <c r="N7" s="152"/>
    </row>
    <row r="8" spans="1:17" s="18" customFormat="1" ht="66.75" customHeight="1">
      <c r="A8" s="2" t="s">
        <v>99</v>
      </c>
      <c r="B8" s="2" t="s">
        <v>190</v>
      </c>
      <c r="C8" s="2" t="s">
        <v>171</v>
      </c>
      <c r="D8" s="2" t="s">
        <v>85</v>
      </c>
      <c r="E8" s="2" t="s">
        <v>86</v>
      </c>
      <c r="F8" s="2" t="s">
        <v>87</v>
      </c>
      <c r="G8" s="2" t="s">
        <v>166</v>
      </c>
      <c r="H8" s="2" t="s">
        <v>168</v>
      </c>
      <c r="I8" s="2" t="s">
        <v>167</v>
      </c>
      <c r="J8" s="2" t="s">
        <v>157</v>
      </c>
      <c r="K8" s="2" t="s">
        <v>96</v>
      </c>
      <c r="L8" s="2" t="s">
        <v>88</v>
      </c>
      <c r="M8" s="2" t="s">
        <v>26</v>
      </c>
      <c r="N8" s="2" t="s">
        <v>27</v>
      </c>
    </row>
    <row r="9" spans="1:17" ht="42.75" customHeight="1">
      <c r="A9" s="45" t="s">
        <v>282</v>
      </c>
      <c r="B9" s="169" t="s">
        <v>368</v>
      </c>
      <c r="C9" s="169" t="s">
        <v>370</v>
      </c>
      <c r="D9" s="169" t="s">
        <v>369</v>
      </c>
      <c r="E9" s="63" t="s">
        <v>387</v>
      </c>
      <c r="F9" s="169" t="s">
        <v>371</v>
      </c>
      <c r="G9" s="61" t="s">
        <v>388</v>
      </c>
      <c r="H9" s="60">
        <v>0.8</v>
      </c>
      <c r="I9" s="51" t="s">
        <v>389</v>
      </c>
      <c r="J9" s="51" t="s">
        <v>390</v>
      </c>
      <c r="K9" s="51" t="s">
        <v>89</v>
      </c>
      <c r="L9" s="54" t="s">
        <v>391</v>
      </c>
      <c r="M9" s="169" t="s">
        <v>372</v>
      </c>
      <c r="N9" s="169" t="s">
        <v>373</v>
      </c>
    </row>
    <row r="10" spans="1:17" ht="42.75">
      <c r="A10" s="45" t="s">
        <v>283</v>
      </c>
      <c r="B10" s="169"/>
      <c r="C10" s="169"/>
      <c r="D10" s="169"/>
      <c r="E10" s="63" t="s">
        <v>387</v>
      </c>
      <c r="F10" s="169"/>
      <c r="G10" s="61" t="s">
        <v>388</v>
      </c>
      <c r="H10" s="60">
        <v>0.8</v>
      </c>
      <c r="I10" s="51" t="s">
        <v>389</v>
      </c>
      <c r="J10" s="51" t="s">
        <v>390</v>
      </c>
      <c r="K10" s="51" t="s">
        <v>89</v>
      </c>
      <c r="L10" s="54" t="s">
        <v>391</v>
      </c>
      <c r="M10" s="169"/>
      <c r="N10" s="169"/>
      <c r="Q10" t="s">
        <v>89</v>
      </c>
    </row>
    <row r="11" spans="1:17" ht="42.75">
      <c r="A11" s="45" t="s">
        <v>284</v>
      </c>
      <c r="B11" s="169"/>
      <c r="C11" s="169"/>
      <c r="D11" s="169"/>
      <c r="E11" s="63" t="s">
        <v>387</v>
      </c>
      <c r="F11" s="169"/>
      <c r="G11" s="61" t="s">
        <v>388</v>
      </c>
      <c r="H11" s="60">
        <v>0.8</v>
      </c>
      <c r="I11" s="51" t="s">
        <v>389</v>
      </c>
      <c r="J11" s="51" t="s">
        <v>390</v>
      </c>
      <c r="K11" s="51" t="s">
        <v>89</v>
      </c>
      <c r="L11" s="54" t="s">
        <v>391</v>
      </c>
      <c r="M11" s="169"/>
      <c r="N11" s="169"/>
      <c r="Q11" t="s">
        <v>90</v>
      </c>
    </row>
    <row r="12" spans="1:17" ht="42.75">
      <c r="A12" s="45" t="s">
        <v>285</v>
      </c>
      <c r="B12" s="169"/>
      <c r="C12" s="169"/>
      <c r="D12" s="169"/>
      <c r="E12" s="63" t="s">
        <v>387</v>
      </c>
      <c r="F12" s="169"/>
      <c r="G12" s="61" t="s">
        <v>388</v>
      </c>
      <c r="H12" s="60">
        <v>0.8</v>
      </c>
      <c r="I12" s="51" t="s">
        <v>389</v>
      </c>
      <c r="J12" s="51" t="s">
        <v>390</v>
      </c>
      <c r="K12" s="51" t="s">
        <v>89</v>
      </c>
      <c r="L12" s="54" t="s">
        <v>391</v>
      </c>
      <c r="M12" s="169"/>
      <c r="N12" s="169"/>
      <c r="Q12" t="s">
        <v>91</v>
      </c>
    </row>
    <row r="13" spans="1:17" ht="42.75">
      <c r="A13" s="46" t="s">
        <v>287</v>
      </c>
      <c r="B13" s="169"/>
      <c r="C13" s="169"/>
      <c r="D13" s="169"/>
      <c r="E13" s="63" t="s">
        <v>387</v>
      </c>
      <c r="F13" s="169"/>
      <c r="G13" s="61" t="s">
        <v>388</v>
      </c>
      <c r="H13" s="60">
        <v>0.8</v>
      </c>
      <c r="I13" s="51" t="s">
        <v>389</v>
      </c>
      <c r="J13" s="51" t="s">
        <v>390</v>
      </c>
      <c r="K13" s="51" t="s">
        <v>89</v>
      </c>
      <c r="L13" s="54" t="s">
        <v>391</v>
      </c>
      <c r="M13" s="169"/>
      <c r="N13" s="169"/>
      <c r="Q13" t="s">
        <v>92</v>
      </c>
    </row>
    <row r="14" spans="1:17" ht="42.75">
      <c r="A14" s="46" t="s">
        <v>288</v>
      </c>
      <c r="B14" s="169"/>
      <c r="C14" s="169"/>
      <c r="D14" s="169"/>
      <c r="E14" s="63" t="s">
        <v>387</v>
      </c>
      <c r="F14" s="169"/>
      <c r="G14" s="61" t="s">
        <v>388</v>
      </c>
      <c r="H14" s="60">
        <v>0.8</v>
      </c>
      <c r="I14" s="51" t="s">
        <v>389</v>
      </c>
      <c r="J14" s="51" t="s">
        <v>390</v>
      </c>
      <c r="K14" s="51" t="s">
        <v>89</v>
      </c>
      <c r="L14" s="54" t="s">
        <v>391</v>
      </c>
      <c r="M14" s="169"/>
      <c r="N14" s="169"/>
    </row>
    <row r="15" spans="1:17" ht="57" customHeight="1">
      <c r="A15" s="47" t="s">
        <v>290</v>
      </c>
      <c r="B15" s="169"/>
      <c r="C15" s="169"/>
      <c r="D15" s="169"/>
      <c r="E15" s="63" t="s">
        <v>387</v>
      </c>
      <c r="F15" s="169"/>
      <c r="G15" s="61" t="s">
        <v>388</v>
      </c>
      <c r="H15" s="60">
        <v>0.8</v>
      </c>
      <c r="I15" s="51" t="s">
        <v>389</v>
      </c>
      <c r="J15" s="51" t="s">
        <v>390</v>
      </c>
      <c r="K15" s="51" t="s">
        <v>89</v>
      </c>
      <c r="L15" s="54" t="s">
        <v>391</v>
      </c>
      <c r="M15" s="169"/>
      <c r="N15" s="169"/>
    </row>
    <row r="16" spans="1:17" ht="57">
      <c r="A16" s="62" t="s">
        <v>292</v>
      </c>
      <c r="B16" s="169"/>
      <c r="C16" s="169"/>
      <c r="D16" s="169"/>
      <c r="E16" s="65" t="s">
        <v>392</v>
      </c>
      <c r="F16" s="169"/>
      <c r="G16" s="64" t="s">
        <v>393</v>
      </c>
      <c r="H16" s="60">
        <v>0.25</v>
      </c>
      <c r="I16" s="51" t="s">
        <v>389</v>
      </c>
      <c r="J16" s="51" t="s">
        <v>390</v>
      </c>
      <c r="K16" s="51" t="s">
        <v>92</v>
      </c>
      <c r="L16" s="54" t="s">
        <v>391</v>
      </c>
      <c r="M16" s="169"/>
      <c r="N16" s="169"/>
    </row>
    <row r="17" spans="1:14" ht="71.25" customHeight="1">
      <c r="A17" s="62" t="s">
        <v>293</v>
      </c>
      <c r="B17" s="169"/>
      <c r="C17" s="169"/>
      <c r="D17" s="169"/>
      <c r="E17" s="65" t="s">
        <v>392</v>
      </c>
      <c r="F17" s="169"/>
      <c r="G17" s="64" t="s">
        <v>393</v>
      </c>
      <c r="H17" s="60">
        <v>0.25</v>
      </c>
      <c r="I17" s="51" t="s">
        <v>389</v>
      </c>
      <c r="J17" s="51" t="s">
        <v>390</v>
      </c>
      <c r="K17" s="51" t="s">
        <v>92</v>
      </c>
      <c r="L17" s="54" t="s">
        <v>391</v>
      </c>
      <c r="M17" s="169"/>
      <c r="N17" s="169"/>
    </row>
    <row r="18" spans="1:14" ht="57">
      <c r="A18" s="48" t="s">
        <v>295</v>
      </c>
      <c r="B18" s="169"/>
      <c r="C18" s="169"/>
      <c r="D18" s="169"/>
      <c r="E18" s="63" t="s">
        <v>387</v>
      </c>
      <c r="F18" s="169"/>
      <c r="G18" s="61" t="s">
        <v>388</v>
      </c>
      <c r="H18" s="60">
        <v>0.8</v>
      </c>
      <c r="I18" s="51" t="s">
        <v>389</v>
      </c>
      <c r="J18" s="51" t="s">
        <v>390</v>
      </c>
      <c r="K18" s="51" t="s">
        <v>89</v>
      </c>
      <c r="L18" s="54" t="s">
        <v>391</v>
      </c>
      <c r="M18" s="169"/>
      <c r="N18" s="169"/>
    </row>
    <row r="19" spans="1:14" ht="57">
      <c r="A19" s="49" t="s">
        <v>296</v>
      </c>
      <c r="B19" s="169"/>
      <c r="C19" s="169"/>
      <c r="D19" s="169"/>
      <c r="E19" s="63" t="s">
        <v>387</v>
      </c>
      <c r="F19" s="169"/>
      <c r="G19" s="61" t="s">
        <v>388</v>
      </c>
      <c r="H19" s="60">
        <v>0.8</v>
      </c>
      <c r="I19" s="51" t="s">
        <v>389</v>
      </c>
      <c r="J19" s="51" t="s">
        <v>390</v>
      </c>
      <c r="K19" s="51" t="s">
        <v>89</v>
      </c>
      <c r="L19" s="54" t="s">
        <v>391</v>
      </c>
      <c r="M19" s="169"/>
      <c r="N19" s="169"/>
    </row>
    <row r="20" spans="1:14">
      <c r="B20" s="55"/>
      <c r="C20" s="55"/>
      <c r="D20" s="55"/>
      <c r="F20" s="55"/>
      <c r="M20" s="57"/>
      <c r="N20" s="57"/>
    </row>
    <row r="21" spans="1:14">
      <c r="B21" s="55"/>
      <c r="C21" s="55"/>
      <c r="D21" s="55"/>
      <c r="F21" s="55"/>
      <c r="M21" s="57"/>
      <c r="N21" s="57"/>
    </row>
    <row r="22" spans="1:14">
      <c r="B22" s="55"/>
      <c r="C22" s="55"/>
      <c r="D22" s="55"/>
      <c r="F22" s="55"/>
      <c r="M22" s="57"/>
      <c r="N22" s="57"/>
    </row>
    <row r="23" spans="1:14">
      <c r="B23" s="55"/>
      <c r="C23" s="55"/>
      <c r="D23" s="55"/>
      <c r="F23" s="55"/>
      <c r="M23" s="57"/>
      <c r="N23" s="57"/>
    </row>
    <row r="24" spans="1:14">
      <c r="B24" s="55"/>
      <c r="C24" s="55"/>
      <c r="D24" s="55"/>
      <c r="F24" s="55"/>
      <c r="M24" s="57"/>
      <c r="N24" s="57"/>
    </row>
    <row r="25" spans="1:14">
      <c r="B25" s="55"/>
      <c r="C25" s="55"/>
      <c r="D25" s="55"/>
      <c r="F25" s="55"/>
      <c r="M25" s="57"/>
      <c r="N25" s="57"/>
    </row>
    <row r="26" spans="1:14">
      <c r="B26" s="55"/>
      <c r="C26" s="55"/>
      <c r="D26" s="55"/>
      <c r="F26" s="55"/>
      <c r="M26" s="57"/>
      <c r="N26" s="57"/>
    </row>
    <row r="27" spans="1:14">
      <c r="B27" s="55"/>
      <c r="C27" s="55"/>
      <c r="D27" s="55"/>
      <c r="F27" s="55"/>
      <c r="M27" s="57"/>
      <c r="N27" s="57"/>
    </row>
    <row r="28" spans="1:14">
      <c r="B28" s="55"/>
      <c r="C28" s="55"/>
      <c r="D28" s="55"/>
      <c r="F28" s="55"/>
      <c r="M28" s="57"/>
      <c r="N28" s="57"/>
    </row>
    <row r="29" spans="1:14">
      <c r="B29" s="55"/>
      <c r="C29" s="55"/>
      <c r="D29" s="55"/>
      <c r="F29" s="55"/>
      <c r="M29" s="57"/>
      <c r="N29" s="57"/>
    </row>
    <row r="30" spans="1:14">
      <c r="B30" s="55"/>
      <c r="C30" s="55"/>
      <c r="D30" s="55"/>
      <c r="F30" s="55"/>
      <c r="M30" s="57"/>
      <c r="N30" s="57"/>
    </row>
    <row r="31" spans="1:14">
      <c r="B31" s="55"/>
      <c r="C31" s="55"/>
      <c r="D31" s="55"/>
      <c r="F31" s="55"/>
      <c r="M31" s="57"/>
      <c r="N31" s="57"/>
    </row>
    <row r="32" spans="1:14">
      <c r="B32" s="55"/>
      <c r="C32" s="55"/>
      <c r="D32" s="55"/>
      <c r="F32" s="55"/>
      <c r="M32" s="57"/>
      <c r="N32" s="57"/>
    </row>
    <row r="33" spans="2:14">
      <c r="B33" s="55"/>
      <c r="C33" s="55"/>
      <c r="D33" s="55"/>
      <c r="F33" s="55"/>
      <c r="M33" s="57"/>
      <c r="N33" s="57"/>
    </row>
    <row r="34" spans="2:14">
      <c r="B34" s="55"/>
      <c r="C34" s="55"/>
      <c r="D34" s="55"/>
      <c r="F34" s="55"/>
      <c r="M34" s="57"/>
      <c r="N34" s="57"/>
    </row>
    <row r="35" spans="2:14">
      <c r="B35" s="55"/>
      <c r="C35" s="55"/>
      <c r="D35" s="55"/>
      <c r="F35" s="55"/>
      <c r="M35" s="57"/>
      <c r="N35" s="57"/>
    </row>
    <row r="36" spans="2:14">
      <c r="B36" s="55"/>
      <c r="C36" s="55"/>
      <c r="D36" s="55"/>
      <c r="F36" s="55"/>
      <c r="M36" s="57"/>
      <c r="N36" s="57"/>
    </row>
    <row r="37" spans="2:14">
      <c r="B37" s="55"/>
      <c r="C37" s="55"/>
      <c r="D37" s="55"/>
      <c r="F37" s="55"/>
      <c r="M37" s="57"/>
      <c r="N37" s="57"/>
    </row>
    <row r="38" spans="2:14">
      <c r="B38" s="55"/>
      <c r="C38" s="55"/>
      <c r="D38" s="55"/>
      <c r="F38" s="56"/>
      <c r="M38" s="58"/>
      <c r="N38" s="58"/>
    </row>
    <row r="39" spans="2:14">
      <c r="B39" s="55"/>
      <c r="C39" s="55"/>
      <c r="D39" s="55"/>
      <c r="F39" s="56"/>
    </row>
  </sheetData>
  <mergeCells count="15">
    <mergeCell ref="F9:F19"/>
    <mergeCell ref="M9:M19"/>
    <mergeCell ref="N9:N19"/>
    <mergeCell ref="B9:B19"/>
    <mergeCell ref="C9:C19"/>
    <mergeCell ref="D9:D19"/>
    <mergeCell ref="M6:N7"/>
    <mergeCell ref="A6:L7"/>
    <mergeCell ref="A5:B5"/>
    <mergeCell ref="A1:B4"/>
    <mergeCell ref="C1:M1"/>
    <mergeCell ref="C2:M2"/>
    <mergeCell ref="C3:M3"/>
    <mergeCell ref="C4:M4"/>
    <mergeCell ref="C5:N5"/>
  </mergeCells>
  <dataValidations count="1">
    <dataValidation type="list" allowBlank="1" showInputMessage="1" showErrorMessage="1" sqref="K9:K111">
      <formula1>$Q$10:$Q$13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26"/>
  <sheetViews>
    <sheetView tabSelected="1" topLeftCell="AB1" zoomScale="70" zoomScaleNormal="70" workbookViewId="0">
      <selection activeCell="AI9" sqref="AI9"/>
    </sheetView>
  </sheetViews>
  <sheetFormatPr baseColWidth="10" defaultColWidth="10.875" defaultRowHeight="14.25"/>
  <cols>
    <col min="1" max="1" width="23.375" style="37" customWidth="1"/>
    <col min="2" max="3" width="23.125" style="37" customWidth="1"/>
    <col min="4" max="4" width="26.125" style="37" bestFit="1" customWidth="1"/>
    <col min="5" max="5" width="29.625" style="37" customWidth="1"/>
    <col min="6" max="6" width="32.625" style="37" bestFit="1" customWidth="1"/>
    <col min="7" max="7" width="41.125" style="37" bestFit="1" customWidth="1"/>
    <col min="8" max="8" width="47" style="37" bestFit="1" customWidth="1"/>
    <col min="9" max="9" width="31.875" style="37" bestFit="1" customWidth="1"/>
    <col min="10" max="10" width="31.875" style="37" customWidth="1"/>
    <col min="11" max="12" width="45.125" style="37" customWidth="1"/>
    <col min="13" max="13" width="19.375" style="3" customWidth="1"/>
    <col min="14" max="14" width="36.125" style="3" customWidth="1"/>
    <col min="15" max="15" width="32.875" style="37" bestFit="1" customWidth="1"/>
    <col min="16" max="16" width="29" style="37" bestFit="1" customWidth="1"/>
    <col min="17" max="17" width="44.625" style="37" customWidth="1"/>
    <col min="18" max="18" width="31.125" style="37" customWidth="1"/>
    <col min="19" max="19" width="46.125" style="37" bestFit="1" customWidth="1"/>
    <col min="20" max="20" width="46.125" style="37" customWidth="1"/>
    <col min="21" max="21" width="29.375" style="37" bestFit="1" customWidth="1"/>
    <col min="22" max="22" width="27.125" style="37" bestFit="1" customWidth="1"/>
    <col min="23" max="23" width="33.125" style="37" bestFit="1" customWidth="1"/>
    <col min="24" max="24" width="66.125" style="37" bestFit="1" customWidth="1"/>
    <col min="25" max="25" width="30.875" style="37" bestFit="1" customWidth="1"/>
    <col min="26" max="26" width="26.625" style="37" bestFit="1" customWidth="1"/>
    <col min="27" max="27" width="41" style="37" bestFit="1" customWidth="1"/>
    <col min="28" max="28" width="10.875" style="37"/>
    <col min="29" max="29" width="24.125" style="37" customWidth="1"/>
    <col min="30" max="30" width="25.125" style="37" customWidth="1"/>
    <col min="31" max="31" width="26.875" style="37" customWidth="1"/>
    <col min="32" max="32" width="23.375" style="37" customWidth="1"/>
    <col min="33" max="33" width="34.25" style="37" customWidth="1"/>
    <col min="34" max="16384" width="10.875" style="37"/>
  </cols>
  <sheetData>
    <row r="1" spans="1:33" ht="23.25" customHeight="1">
      <c r="A1" s="172" t="s">
        <v>0</v>
      </c>
      <c r="B1" s="172"/>
      <c r="C1" s="172" t="s">
        <v>1</v>
      </c>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38" t="s">
        <v>214</v>
      </c>
    </row>
    <row r="2" spans="1:33" ht="23.25" customHeight="1">
      <c r="A2" s="172"/>
      <c r="B2" s="172"/>
      <c r="C2" s="172" t="s">
        <v>2</v>
      </c>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38" t="s">
        <v>3</v>
      </c>
    </row>
    <row r="3" spans="1:33" ht="23.25" customHeight="1">
      <c r="A3" s="172"/>
      <c r="B3" s="172"/>
      <c r="C3" s="172" t="s">
        <v>4</v>
      </c>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38" t="s">
        <v>213</v>
      </c>
    </row>
    <row r="4" spans="1:33" ht="23.25" customHeight="1">
      <c r="A4" s="172"/>
      <c r="B4" s="172"/>
      <c r="C4" s="172" t="s">
        <v>396</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38" t="s">
        <v>217</v>
      </c>
    </row>
    <row r="5" spans="1:33" ht="26.25" customHeight="1">
      <c r="A5" s="171" t="s">
        <v>5</v>
      </c>
      <c r="B5" s="171"/>
      <c r="C5" s="171" t="s">
        <v>507</v>
      </c>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row>
    <row r="6" spans="1:33" ht="15" customHeight="1">
      <c r="A6" s="174" t="s">
        <v>169</v>
      </c>
      <c r="B6" s="174"/>
      <c r="C6" s="174"/>
      <c r="D6" s="174"/>
      <c r="E6" s="174"/>
      <c r="F6" s="174"/>
      <c r="G6" s="174"/>
      <c r="H6" s="174"/>
      <c r="I6" s="174"/>
      <c r="J6" s="174"/>
      <c r="K6" s="174"/>
      <c r="L6" s="174"/>
      <c r="M6" s="174"/>
      <c r="N6" s="174"/>
      <c r="O6" s="174"/>
      <c r="P6" s="174"/>
      <c r="Q6" s="174"/>
      <c r="R6" s="174"/>
      <c r="S6" s="174"/>
      <c r="T6" s="174"/>
      <c r="U6" s="174"/>
      <c r="V6" s="175"/>
      <c r="W6" s="178" t="s">
        <v>94</v>
      </c>
      <c r="X6" s="179"/>
      <c r="Y6" s="179"/>
      <c r="Z6" s="179"/>
      <c r="AA6" s="179"/>
      <c r="AB6" s="179"/>
      <c r="AC6" s="182" t="s">
        <v>6</v>
      </c>
      <c r="AD6" s="182"/>
      <c r="AE6" s="182"/>
      <c r="AF6" s="182"/>
      <c r="AG6" s="182"/>
    </row>
    <row r="7" spans="1:33" ht="15" customHeight="1">
      <c r="A7" s="176"/>
      <c r="B7" s="176"/>
      <c r="C7" s="176"/>
      <c r="D7" s="176"/>
      <c r="E7" s="176"/>
      <c r="F7" s="176"/>
      <c r="G7" s="176"/>
      <c r="H7" s="176"/>
      <c r="I7" s="176"/>
      <c r="J7" s="176"/>
      <c r="K7" s="176"/>
      <c r="L7" s="176"/>
      <c r="M7" s="176"/>
      <c r="N7" s="176"/>
      <c r="O7" s="176"/>
      <c r="P7" s="176"/>
      <c r="Q7" s="176"/>
      <c r="R7" s="176"/>
      <c r="S7" s="176"/>
      <c r="T7" s="176"/>
      <c r="U7" s="176"/>
      <c r="V7" s="177"/>
      <c r="W7" s="180"/>
      <c r="X7" s="181"/>
      <c r="Y7" s="181"/>
      <c r="Z7" s="181"/>
      <c r="AA7" s="181"/>
      <c r="AB7" s="181"/>
      <c r="AC7" s="182"/>
      <c r="AD7" s="182"/>
      <c r="AE7" s="182"/>
      <c r="AF7" s="182"/>
      <c r="AG7" s="182"/>
    </row>
    <row r="8" spans="1:33" ht="64.5" customHeight="1">
      <c r="A8" s="34" t="s">
        <v>99</v>
      </c>
      <c r="B8" s="34" t="s">
        <v>7</v>
      </c>
      <c r="C8" s="34" t="s">
        <v>193</v>
      </c>
      <c r="D8" s="35" t="s">
        <v>150</v>
      </c>
      <c r="E8" s="35" t="s">
        <v>10</v>
      </c>
      <c r="F8" s="34" t="s">
        <v>11</v>
      </c>
      <c r="G8" s="35" t="s">
        <v>148</v>
      </c>
      <c r="H8" s="35" t="s">
        <v>197</v>
      </c>
      <c r="I8" s="35" t="s">
        <v>149</v>
      </c>
      <c r="J8" s="35" t="s">
        <v>202</v>
      </c>
      <c r="K8" s="36" t="s">
        <v>191</v>
      </c>
      <c r="L8" s="36" t="s">
        <v>209</v>
      </c>
      <c r="M8" s="53" t="s">
        <v>12</v>
      </c>
      <c r="N8" s="17" t="s">
        <v>195</v>
      </c>
      <c r="O8" s="36" t="s">
        <v>151</v>
      </c>
      <c r="P8" s="36" t="s">
        <v>152</v>
      </c>
      <c r="Q8" s="34" t="s">
        <v>16</v>
      </c>
      <c r="R8" s="17" t="s">
        <v>17</v>
      </c>
      <c r="S8" s="34" t="s">
        <v>164</v>
      </c>
      <c r="T8" s="34" t="s">
        <v>36</v>
      </c>
      <c r="U8" s="34" t="s">
        <v>104</v>
      </c>
      <c r="V8" s="34" t="s">
        <v>105</v>
      </c>
      <c r="W8" s="35" t="s">
        <v>22</v>
      </c>
      <c r="X8" s="35" t="s">
        <v>153</v>
      </c>
      <c r="Y8" s="66" t="s">
        <v>207</v>
      </c>
      <c r="Z8" s="35" t="s">
        <v>23</v>
      </c>
      <c r="AA8" s="35" t="s">
        <v>24</v>
      </c>
      <c r="AB8" s="35" t="s">
        <v>25</v>
      </c>
      <c r="AC8" s="34" t="s">
        <v>19</v>
      </c>
      <c r="AD8" s="34" t="s">
        <v>508</v>
      </c>
      <c r="AE8" s="34" t="s">
        <v>18</v>
      </c>
      <c r="AF8" s="34" t="s">
        <v>20</v>
      </c>
      <c r="AG8" s="34" t="s">
        <v>397</v>
      </c>
    </row>
    <row r="9" spans="1:33" ht="128.1" customHeight="1">
      <c r="A9" s="183" t="s">
        <v>282</v>
      </c>
      <c r="B9" s="184" t="s">
        <v>225</v>
      </c>
      <c r="C9" s="148" t="s">
        <v>377</v>
      </c>
      <c r="D9" s="185" t="s">
        <v>305</v>
      </c>
      <c r="E9" s="186" t="s">
        <v>221</v>
      </c>
      <c r="F9" s="184" t="s">
        <v>222</v>
      </c>
      <c r="G9" s="184" t="s">
        <v>223</v>
      </c>
      <c r="H9" s="184" t="s">
        <v>224</v>
      </c>
      <c r="I9" s="187" t="s">
        <v>254</v>
      </c>
      <c r="J9" s="59">
        <v>0.1</v>
      </c>
      <c r="K9" s="39" t="s">
        <v>398</v>
      </c>
      <c r="L9" s="51"/>
      <c r="M9" s="52" t="s">
        <v>366</v>
      </c>
      <c r="N9" s="52">
        <v>5</v>
      </c>
      <c r="O9" s="67">
        <v>46023</v>
      </c>
      <c r="P9" s="67">
        <v>46387</v>
      </c>
      <c r="Q9" s="51">
        <v>365</v>
      </c>
      <c r="R9" s="190">
        <v>1059626</v>
      </c>
      <c r="S9" s="51" t="s">
        <v>380</v>
      </c>
      <c r="T9" s="51" t="s">
        <v>328</v>
      </c>
      <c r="U9" s="50" t="s">
        <v>327</v>
      </c>
      <c r="V9" s="50" t="s">
        <v>334</v>
      </c>
      <c r="W9" s="51" t="s">
        <v>333</v>
      </c>
      <c r="X9" s="51" t="s">
        <v>381</v>
      </c>
      <c r="Y9" s="68"/>
      <c r="Z9" s="68" t="s">
        <v>399</v>
      </c>
      <c r="AA9" s="69"/>
      <c r="AB9" s="70">
        <v>45658</v>
      </c>
      <c r="AC9" s="71">
        <v>30753075064</v>
      </c>
      <c r="AD9" s="72"/>
      <c r="AE9" s="69"/>
      <c r="AF9" s="147" t="s">
        <v>221</v>
      </c>
      <c r="AG9" s="148"/>
    </row>
    <row r="10" spans="1:33" ht="75">
      <c r="A10" s="183"/>
      <c r="B10" s="184"/>
      <c r="C10" s="148"/>
      <c r="D10" s="185"/>
      <c r="E10" s="186"/>
      <c r="F10" s="184"/>
      <c r="G10" s="184"/>
      <c r="H10" s="184"/>
      <c r="I10" s="188"/>
      <c r="J10" s="59">
        <v>0.4</v>
      </c>
      <c r="K10" s="39" t="s">
        <v>227</v>
      </c>
      <c r="L10" s="51"/>
      <c r="M10" s="52" t="s">
        <v>366</v>
      </c>
      <c r="N10" s="52">
        <v>10</v>
      </c>
      <c r="O10" s="67">
        <v>46023</v>
      </c>
      <c r="P10" s="67">
        <v>46387</v>
      </c>
      <c r="Q10" s="51">
        <v>365</v>
      </c>
      <c r="R10" s="191"/>
      <c r="S10" s="51" t="s">
        <v>380</v>
      </c>
      <c r="T10" s="51" t="s">
        <v>328</v>
      </c>
      <c r="U10" s="54" t="s">
        <v>332</v>
      </c>
      <c r="V10" s="50" t="s">
        <v>335</v>
      </c>
      <c r="W10" s="51" t="s">
        <v>333</v>
      </c>
      <c r="X10" s="51" t="s">
        <v>382</v>
      </c>
      <c r="Y10" s="68"/>
      <c r="Z10" s="68" t="s">
        <v>399</v>
      </c>
      <c r="AA10" s="69"/>
      <c r="AB10" s="67">
        <v>45658</v>
      </c>
      <c r="AC10" s="71">
        <v>1500000000</v>
      </c>
      <c r="AD10" s="72"/>
      <c r="AE10" s="69"/>
      <c r="AF10" s="147"/>
      <c r="AG10" s="148"/>
    </row>
    <row r="11" spans="1:33" ht="28.5">
      <c r="A11" s="183"/>
      <c r="B11" s="184"/>
      <c r="C11" s="148"/>
      <c r="D11" s="185"/>
      <c r="E11" s="186"/>
      <c r="F11" s="184"/>
      <c r="G11" s="184"/>
      <c r="H11" s="184"/>
      <c r="I11" s="188"/>
      <c r="J11" s="59">
        <v>0.05</v>
      </c>
      <c r="K11" s="39" t="s">
        <v>228</v>
      </c>
      <c r="L11" s="51"/>
      <c r="M11" s="52" t="s">
        <v>366</v>
      </c>
      <c r="N11" s="52">
        <v>1</v>
      </c>
      <c r="O11" s="67">
        <v>46023</v>
      </c>
      <c r="P11" s="67">
        <v>46387</v>
      </c>
      <c r="Q11" s="51">
        <v>365</v>
      </c>
      <c r="R11" s="191"/>
      <c r="S11" s="51" t="s">
        <v>380</v>
      </c>
      <c r="T11" s="51" t="s">
        <v>328</v>
      </c>
      <c r="U11" s="192" t="s">
        <v>331</v>
      </c>
      <c r="V11" s="170" t="s">
        <v>336</v>
      </c>
      <c r="W11" s="73" t="s">
        <v>333</v>
      </c>
      <c r="X11" s="51" t="s">
        <v>400</v>
      </c>
      <c r="Y11" s="68"/>
      <c r="Z11" s="68" t="s">
        <v>399</v>
      </c>
      <c r="AA11" s="69"/>
      <c r="AB11" s="67">
        <v>45658</v>
      </c>
      <c r="AC11" s="71">
        <v>50000000</v>
      </c>
      <c r="AD11" s="72"/>
      <c r="AE11" s="69"/>
      <c r="AF11" s="147"/>
      <c r="AG11" s="148"/>
    </row>
    <row r="12" spans="1:33" ht="28.5">
      <c r="A12" s="183"/>
      <c r="B12" s="184"/>
      <c r="C12" s="148"/>
      <c r="D12" s="185"/>
      <c r="E12" s="186"/>
      <c r="F12" s="184"/>
      <c r="G12" s="184"/>
      <c r="H12" s="184"/>
      <c r="I12" s="189"/>
      <c r="J12" s="59">
        <v>0.15</v>
      </c>
      <c r="K12" s="39" t="s">
        <v>226</v>
      </c>
      <c r="L12" s="51"/>
      <c r="M12" s="52" t="s">
        <v>366</v>
      </c>
      <c r="N12" s="52">
        <v>15</v>
      </c>
      <c r="O12" s="67">
        <v>46023</v>
      </c>
      <c r="P12" s="67">
        <v>46387</v>
      </c>
      <c r="Q12" s="51">
        <v>365</v>
      </c>
      <c r="R12" s="191"/>
      <c r="S12" s="51" t="s">
        <v>380</v>
      </c>
      <c r="T12" s="51" t="s">
        <v>328</v>
      </c>
      <c r="U12" s="193"/>
      <c r="V12" s="170"/>
      <c r="W12" s="73" t="s">
        <v>333</v>
      </c>
      <c r="X12" s="51" t="s">
        <v>383</v>
      </c>
      <c r="Y12" s="68"/>
      <c r="Z12" s="68" t="s">
        <v>399</v>
      </c>
      <c r="AA12" s="69"/>
      <c r="AB12" s="67">
        <v>45658</v>
      </c>
      <c r="AC12" s="71"/>
      <c r="AD12" s="72"/>
      <c r="AE12" s="69"/>
      <c r="AF12" s="147"/>
      <c r="AG12" s="148"/>
    </row>
    <row r="13" spans="1:33" ht="45" customHeight="1">
      <c r="A13" s="183" t="s">
        <v>285</v>
      </c>
      <c r="B13" s="184"/>
      <c r="C13" s="148"/>
      <c r="D13" s="185"/>
      <c r="E13" s="186"/>
      <c r="F13" s="184"/>
      <c r="G13" s="184"/>
      <c r="H13" s="184"/>
      <c r="I13" s="187" t="s">
        <v>253</v>
      </c>
      <c r="J13" s="59">
        <v>0.05</v>
      </c>
      <c r="K13" s="39" t="s">
        <v>229</v>
      </c>
      <c r="L13" s="51"/>
      <c r="M13" s="52" t="s">
        <v>366</v>
      </c>
      <c r="N13" s="52">
        <v>3</v>
      </c>
      <c r="O13" s="67">
        <v>46023</v>
      </c>
      <c r="P13" s="67">
        <v>46387</v>
      </c>
      <c r="Q13" s="51">
        <v>365</v>
      </c>
      <c r="R13" s="191"/>
      <c r="S13" s="51" t="s">
        <v>380</v>
      </c>
      <c r="T13" s="51" t="s">
        <v>328</v>
      </c>
      <c r="U13" s="193"/>
      <c r="V13" s="170"/>
      <c r="W13" s="73" t="s">
        <v>333</v>
      </c>
      <c r="X13" s="51" t="s">
        <v>401</v>
      </c>
      <c r="Y13" s="68"/>
      <c r="Z13" s="68" t="s">
        <v>399</v>
      </c>
      <c r="AA13" s="69"/>
      <c r="AB13" s="67">
        <v>45658</v>
      </c>
      <c r="AC13" s="71"/>
      <c r="AD13" s="72"/>
      <c r="AE13" s="69"/>
      <c r="AF13" s="147"/>
      <c r="AG13" s="148"/>
    </row>
    <row r="14" spans="1:33" ht="14.25" customHeight="1">
      <c r="A14" s="183"/>
      <c r="B14" s="184"/>
      <c r="C14" s="148"/>
      <c r="D14" s="185"/>
      <c r="E14" s="186"/>
      <c r="F14" s="184"/>
      <c r="G14" s="184"/>
      <c r="H14" s="184"/>
      <c r="I14" s="188"/>
      <c r="J14" s="59">
        <v>0.1</v>
      </c>
      <c r="K14" s="39" t="s">
        <v>230</v>
      </c>
      <c r="L14" s="51"/>
      <c r="M14" s="52" t="s">
        <v>367</v>
      </c>
      <c r="N14" s="52">
        <v>100</v>
      </c>
      <c r="O14" s="67">
        <v>46023</v>
      </c>
      <c r="P14" s="67">
        <v>46387</v>
      </c>
      <c r="Q14" s="51">
        <v>365</v>
      </c>
      <c r="R14" s="191"/>
      <c r="S14" s="51" t="s">
        <v>380</v>
      </c>
      <c r="T14" s="51" t="s">
        <v>328</v>
      </c>
      <c r="U14" s="194"/>
      <c r="V14" s="170"/>
      <c r="W14" s="73" t="s">
        <v>333</v>
      </c>
      <c r="X14" s="51" t="s">
        <v>403</v>
      </c>
      <c r="Y14" s="68"/>
      <c r="Z14" s="68" t="s">
        <v>399</v>
      </c>
      <c r="AA14" s="69"/>
      <c r="AB14" s="67">
        <v>45658</v>
      </c>
      <c r="AC14" s="71"/>
      <c r="AD14" s="72"/>
      <c r="AE14" s="69"/>
      <c r="AF14" s="147"/>
      <c r="AG14" s="148"/>
    </row>
    <row r="15" spans="1:33" ht="57">
      <c r="A15" s="183"/>
      <c r="B15" s="184"/>
      <c r="C15" s="148"/>
      <c r="D15" s="185" t="s">
        <v>306</v>
      </c>
      <c r="E15" s="186"/>
      <c r="F15" s="184"/>
      <c r="G15" s="184"/>
      <c r="H15" s="184"/>
      <c r="I15" s="189"/>
      <c r="J15" s="59">
        <v>0.05</v>
      </c>
      <c r="K15" s="39" t="s">
        <v>231</v>
      </c>
      <c r="L15" s="51"/>
      <c r="M15" s="52" t="s">
        <v>366</v>
      </c>
      <c r="N15" s="52">
        <v>1</v>
      </c>
      <c r="O15" s="67">
        <v>46023</v>
      </c>
      <c r="P15" s="67">
        <v>46387</v>
      </c>
      <c r="Q15" s="51">
        <v>365</v>
      </c>
      <c r="R15" s="191"/>
      <c r="S15" s="51" t="s">
        <v>380</v>
      </c>
      <c r="T15" s="51" t="s">
        <v>328</v>
      </c>
      <c r="U15" s="192" t="s">
        <v>330</v>
      </c>
      <c r="V15" s="170" t="s">
        <v>337</v>
      </c>
      <c r="W15" s="73" t="s">
        <v>333</v>
      </c>
      <c r="X15" s="51" t="s">
        <v>404</v>
      </c>
      <c r="Y15" s="68"/>
      <c r="Z15" s="68" t="s">
        <v>399</v>
      </c>
      <c r="AA15" s="69"/>
      <c r="AB15" s="67">
        <v>45658</v>
      </c>
      <c r="AC15" s="71"/>
      <c r="AD15" s="72"/>
      <c r="AE15" s="69"/>
      <c r="AF15" s="147"/>
      <c r="AG15" s="148"/>
    </row>
    <row r="16" spans="1:33">
      <c r="A16" s="183"/>
      <c r="B16" s="184"/>
      <c r="C16" s="148"/>
      <c r="D16" s="185"/>
      <c r="E16" s="186"/>
      <c r="F16" s="184"/>
      <c r="G16" s="184"/>
      <c r="H16" s="184"/>
      <c r="I16" s="196" t="s">
        <v>252</v>
      </c>
      <c r="J16" s="197">
        <v>0.05</v>
      </c>
      <c r="K16" s="198" t="s">
        <v>232</v>
      </c>
      <c r="L16" s="148"/>
      <c r="M16" s="146" t="s">
        <v>367</v>
      </c>
      <c r="N16" s="146">
        <v>1</v>
      </c>
      <c r="O16" s="67">
        <v>46023</v>
      </c>
      <c r="P16" s="67">
        <v>46387</v>
      </c>
      <c r="Q16" s="51">
        <v>365</v>
      </c>
      <c r="R16" s="191"/>
      <c r="S16" s="51" t="s">
        <v>380</v>
      </c>
      <c r="T16" s="51" t="s">
        <v>328</v>
      </c>
      <c r="U16" s="193"/>
      <c r="V16" s="170"/>
      <c r="W16" s="73" t="s">
        <v>333</v>
      </c>
      <c r="X16" s="51" t="s">
        <v>405</v>
      </c>
      <c r="Y16" s="68"/>
      <c r="Z16" s="68" t="s">
        <v>399</v>
      </c>
      <c r="AA16" s="69"/>
      <c r="AB16" s="67">
        <v>45658</v>
      </c>
      <c r="AC16" s="71"/>
      <c r="AD16" s="72"/>
      <c r="AE16" s="69"/>
      <c r="AF16" s="147"/>
      <c r="AG16" s="148"/>
    </row>
    <row r="17" spans="1:33" ht="96" customHeight="1">
      <c r="A17" s="183"/>
      <c r="B17" s="184"/>
      <c r="C17" s="148"/>
      <c r="D17" s="185"/>
      <c r="E17" s="186"/>
      <c r="F17" s="184"/>
      <c r="G17" s="184"/>
      <c r="H17" s="184"/>
      <c r="I17" s="196"/>
      <c r="J17" s="197"/>
      <c r="K17" s="198"/>
      <c r="L17" s="148"/>
      <c r="M17" s="146"/>
      <c r="N17" s="146"/>
      <c r="O17" s="67">
        <v>46023</v>
      </c>
      <c r="P17" s="67">
        <v>46387</v>
      </c>
      <c r="Q17" s="51">
        <v>365</v>
      </c>
      <c r="R17" s="191"/>
      <c r="S17" s="51" t="s">
        <v>380</v>
      </c>
      <c r="T17" s="51" t="s">
        <v>328</v>
      </c>
      <c r="U17" s="193"/>
      <c r="V17" s="170"/>
      <c r="W17" s="73" t="s">
        <v>333</v>
      </c>
      <c r="X17" s="51"/>
      <c r="Y17" s="68"/>
      <c r="Z17" s="68" t="s">
        <v>399</v>
      </c>
      <c r="AA17" s="69"/>
      <c r="AB17" s="67">
        <v>45658</v>
      </c>
      <c r="AC17" s="71"/>
      <c r="AD17" s="72"/>
      <c r="AE17" s="69"/>
      <c r="AF17" s="147"/>
      <c r="AG17" s="148"/>
    </row>
    <row r="18" spans="1:33">
      <c r="A18" s="183"/>
      <c r="B18" s="184"/>
      <c r="C18" s="148"/>
      <c r="D18" s="185" t="s">
        <v>307</v>
      </c>
      <c r="E18" s="186"/>
      <c r="F18" s="184"/>
      <c r="G18" s="184"/>
      <c r="H18" s="184"/>
      <c r="I18" s="196"/>
      <c r="J18" s="197"/>
      <c r="K18" s="198"/>
      <c r="L18" s="148"/>
      <c r="M18" s="146"/>
      <c r="N18" s="146"/>
      <c r="O18" s="67">
        <v>46023</v>
      </c>
      <c r="P18" s="67">
        <v>46387</v>
      </c>
      <c r="Q18" s="51">
        <v>365</v>
      </c>
      <c r="R18" s="191"/>
      <c r="S18" s="51" t="s">
        <v>380</v>
      </c>
      <c r="T18" s="51" t="s">
        <v>328</v>
      </c>
      <c r="U18" s="193"/>
      <c r="V18" s="170"/>
      <c r="W18" s="73" t="s">
        <v>333</v>
      </c>
      <c r="X18" s="51"/>
      <c r="Y18" s="68"/>
      <c r="Z18" s="68" t="s">
        <v>399</v>
      </c>
      <c r="AA18" s="69"/>
      <c r="AB18" s="67">
        <v>45658</v>
      </c>
      <c r="AC18" s="71"/>
      <c r="AD18" s="72"/>
      <c r="AE18" s="69"/>
      <c r="AF18" s="147"/>
      <c r="AG18" s="148"/>
    </row>
    <row r="19" spans="1:33">
      <c r="A19" s="183"/>
      <c r="B19" s="184"/>
      <c r="C19" s="148"/>
      <c r="D19" s="185"/>
      <c r="E19" s="186"/>
      <c r="F19" s="184"/>
      <c r="G19" s="184"/>
      <c r="H19" s="184"/>
      <c r="I19" s="196"/>
      <c r="J19" s="197"/>
      <c r="K19" s="198"/>
      <c r="L19" s="148"/>
      <c r="M19" s="146"/>
      <c r="N19" s="146"/>
      <c r="O19" s="67">
        <v>46023</v>
      </c>
      <c r="P19" s="67">
        <v>46387</v>
      </c>
      <c r="Q19" s="51">
        <v>365</v>
      </c>
      <c r="R19" s="191"/>
      <c r="S19" s="51" t="s">
        <v>380</v>
      </c>
      <c r="T19" s="51" t="s">
        <v>328</v>
      </c>
      <c r="U19" s="194"/>
      <c r="V19" s="170"/>
      <c r="W19" s="73" t="s">
        <v>333</v>
      </c>
      <c r="X19" s="51"/>
      <c r="Y19" s="68"/>
      <c r="Z19" s="68" t="s">
        <v>399</v>
      </c>
      <c r="AA19" s="69"/>
      <c r="AB19" s="67">
        <v>45658</v>
      </c>
      <c r="AC19" s="71"/>
      <c r="AD19" s="72"/>
      <c r="AE19" s="69"/>
      <c r="AF19" s="147"/>
      <c r="AG19" s="148"/>
    </row>
    <row r="20" spans="1:33">
      <c r="A20" s="183"/>
      <c r="B20" s="184"/>
      <c r="C20" s="148"/>
      <c r="D20" s="185"/>
      <c r="E20" s="186"/>
      <c r="F20" s="184"/>
      <c r="G20" s="184"/>
      <c r="H20" s="184"/>
      <c r="I20" s="196" t="s">
        <v>252</v>
      </c>
      <c r="J20" s="197">
        <v>0.05</v>
      </c>
      <c r="K20" s="198" t="s">
        <v>232</v>
      </c>
      <c r="L20" s="148"/>
      <c r="M20" s="146" t="s">
        <v>367</v>
      </c>
      <c r="N20" s="146">
        <v>1</v>
      </c>
      <c r="O20" s="67">
        <v>46023</v>
      </c>
      <c r="P20" s="67">
        <v>46387</v>
      </c>
      <c r="Q20" s="51">
        <v>365</v>
      </c>
      <c r="R20" s="191"/>
      <c r="S20" s="51" t="s">
        <v>380</v>
      </c>
      <c r="T20" s="51" t="s">
        <v>328</v>
      </c>
      <c r="U20" s="170" t="s">
        <v>329</v>
      </c>
      <c r="V20" s="170" t="s">
        <v>338</v>
      </c>
      <c r="W20" s="73" t="s">
        <v>333</v>
      </c>
      <c r="X20" s="51"/>
      <c r="Y20" s="68"/>
      <c r="Z20" s="68" t="s">
        <v>399</v>
      </c>
      <c r="AA20" s="69"/>
      <c r="AB20" s="67">
        <v>45658</v>
      </c>
      <c r="AC20" s="71"/>
      <c r="AD20" s="72"/>
      <c r="AE20" s="69"/>
      <c r="AF20" s="147"/>
      <c r="AG20" s="148"/>
    </row>
    <row r="21" spans="1:33">
      <c r="A21" s="183"/>
      <c r="B21" s="184"/>
      <c r="C21" s="148"/>
      <c r="D21" s="185" t="s">
        <v>308</v>
      </c>
      <c r="E21" s="186"/>
      <c r="F21" s="184"/>
      <c r="G21" s="184"/>
      <c r="H21" s="184"/>
      <c r="I21" s="196"/>
      <c r="J21" s="197"/>
      <c r="K21" s="198"/>
      <c r="L21" s="148"/>
      <c r="M21" s="146"/>
      <c r="N21" s="146"/>
      <c r="O21" s="67">
        <v>46023</v>
      </c>
      <c r="P21" s="67">
        <v>46387</v>
      </c>
      <c r="Q21" s="52">
        <v>365</v>
      </c>
      <c r="R21" s="191"/>
      <c r="S21" s="52" t="s">
        <v>380</v>
      </c>
      <c r="T21" s="52" t="s">
        <v>328</v>
      </c>
      <c r="U21" s="170"/>
      <c r="V21" s="170"/>
      <c r="W21" s="73" t="s">
        <v>333</v>
      </c>
      <c r="X21" s="52"/>
      <c r="Y21" s="74"/>
      <c r="Z21" s="68" t="s">
        <v>399</v>
      </c>
      <c r="AA21" s="75"/>
      <c r="AB21" s="67">
        <v>45658</v>
      </c>
      <c r="AC21" s="76"/>
      <c r="AD21" s="77"/>
      <c r="AE21" s="75"/>
      <c r="AF21" s="147"/>
      <c r="AG21" s="148"/>
    </row>
    <row r="22" spans="1:33">
      <c r="A22" s="78"/>
      <c r="B22" s="184"/>
      <c r="C22" s="148"/>
      <c r="D22" s="185"/>
      <c r="E22" s="79"/>
      <c r="F22" s="79"/>
      <c r="G22" s="79"/>
      <c r="H22" s="79"/>
      <c r="I22" s="79"/>
      <c r="J22" s="79"/>
      <c r="K22" s="79"/>
      <c r="L22" s="79"/>
      <c r="M22" s="79"/>
      <c r="N22" s="80"/>
      <c r="O22" s="81"/>
      <c r="P22" s="81"/>
      <c r="Q22" s="81"/>
      <c r="R22" s="191"/>
      <c r="S22" s="79"/>
      <c r="T22" s="79"/>
      <c r="U22" s="79"/>
      <c r="V22" s="79"/>
      <c r="W22" s="79"/>
      <c r="X22" s="79"/>
      <c r="Y22" s="82"/>
      <c r="Z22" s="79"/>
      <c r="AA22" s="79"/>
      <c r="AB22" s="79"/>
      <c r="AC22" s="79"/>
      <c r="AD22" s="79"/>
      <c r="AE22" s="79"/>
      <c r="AF22" s="79"/>
      <c r="AG22" s="79"/>
    </row>
    <row r="23" spans="1:33">
      <c r="A23" s="183" t="s">
        <v>283</v>
      </c>
      <c r="B23" s="184"/>
      <c r="C23" s="148"/>
      <c r="D23" s="185"/>
      <c r="E23" s="199" t="s">
        <v>408</v>
      </c>
      <c r="F23" s="202">
        <v>202500000033305</v>
      </c>
      <c r="G23" s="205" t="s">
        <v>409</v>
      </c>
      <c r="H23" s="207" t="s">
        <v>410</v>
      </c>
      <c r="I23" s="208" t="s">
        <v>411</v>
      </c>
      <c r="J23" s="211">
        <v>1</v>
      </c>
      <c r="K23" s="83" t="s">
        <v>412</v>
      </c>
      <c r="L23" s="51"/>
      <c r="M23" s="52" t="s">
        <v>366</v>
      </c>
      <c r="N23" s="52">
        <v>1</v>
      </c>
      <c r="O23" s="67">
        <v>46023</v>
      </c>
      <c r="P23" s="67">
        <v>46387</v>
      </c>
      <c r="Q23" s="51">
        <v>90</v>
      </c>
      <c r="R23" s="191"/>
      <c r="S23" s="52" t="s">
        <v>380</v>
      </c>
      <c r="T23" s="52" t="s">
        <v>328</v>
      </c>
      <c r="U23" s="192" t="s">
        <v>330</v>
      </c>
      <c r="V23" s="170" t="s">
        <v>337</v>
      </c>
      <c r="W23" s="147" t="s">
        <v>333</v>
      </c>
      <c r="X23" s="147" t="s">
        <v>408</v>
      </c>
      <c r="Y23" s="173"/>
      <c r="Z23" s="173" t="s">
        <v>399</v>
      </c>
      <c r="AA23" s="214"/>
      <c r="AB23" s="215">
        <v>45931</v>
      </c>
      <c r="AC23" s="214"/>
      <c r="AD23" s="214"/>
      <c r="AE23" s="214" t="s">
        <v>413</v>
      </c>
      <c r="AF23" s="147" t="s">
        <v>408</v>
      </c>
      <c r="AG23" s="148"/>
    </row>
    <row r="24" spans="1:33" ht="111.95" customHeight="1">
      <c r="A24" s="183"/>
      <c r="B24" s="184"/>
      <c r="C24" s="148"/>
      <c r="D24" s="185"/>
      <c r="E24" s="200"/>
      <c r="F24" s="203"/>
      <c r="G24" s="205"/>
      <c r="H24" s="205"/>
      <c r="I24" s="209"/>
      <c r="J24" s="212"/>
      <c r="K24" s="83" t="s">
        <v>414</v>
      </c>
      <c r="L24" s="51"/>
      <c r="M24" s="52" t="s">
        <v>366</v>
      </c>
      <c r="N24" s="52">
        <v>12</v>
      </c>
      <c r="O24" s="67">
        <v>46023</v>
      </c>
      <c r="P24" s="67">
        <v>46387</v>
      </c>
      <c r="Q24" s="51">
        <v>90</v>
      </c>
      <c r="R24" s="191"/>
      <c r="S24" s="52" t="s">
        <v>380</v>
      </c>
      <c r="T24" s="52" t="s">
        <v>328</v>
      </c>
      <c r="U24" s="193"/>
      <c r="V24" s="170"/>
      <c r="W24" s="147"/>
      <c r="X24" s="147"/>
      <c r="Y24" s="173"/>
      <c r="Z24" s="173"/>
      <c r="AA24" s="214"/>
      <c r="AB24" s="215"/>
      <c r="AC24" s="214"/>
      <c r="AD24" s="214"/>
      <c r="AE24" s="214"/>
      <c r="AF24" s="147"/>
      <c r="AG24" s="148"/>
    </row>
    <row r="25" spans="1:33">
      <c r="A25" s="183"/>
      <c r="B25" s="184"/>
      <c r="C25" s="148"/>
      <c r="D25" s="185"/>
      <c r="E25" s="200"/>
      <c r="F25" s="203"/>
      <c r="G25" s="205"/>
      <c r="H25" s="205"/>
      <c r="I25" s="209"/>
      <c r="J25" s="212"/>
      <c r="K25" s="83" t="s">
        <v>415</v>
      </c>
      <c r="L25" s="51"/>
      <c r="M25" s="52" t="s">
        <v>366</v>
      </c>
      <c r="N25" s="52">
        <v>12</v>
      </c>
      <c r="O25" s="67">
        <v>46023</v>
      </c>
      <c r="P25" s="67">
        <v>46387</v>
      </c>
      <c r="Q25" s="51">
        <v>90</v>
      </c>
      <c r="R25" s="191"/>
      <c r="S25" s="52" t="s">
        <v>380</v>
      </c>
      <c r="T25" s="52" t="s">
        <v>328</v>
      </c>
      <c r="U25" s="193"/>
      <c r="V25" s="170"/>
      <c r="W25" s="147"/>
      <c r="X25" s="147"/>
      <c r="Y25" s="173"/>
      <c r="Z25" s="173"/>
      <c r="AA25" s="214"/>
      <c r="AB25" s="215"/>
      <c r="AC25" s="214"/>
      <c r="AD25" s="214"/>
      <c r="AE25" s="214"/>
      <c r="AF25" s="147"/>
      <c r="AG25" s="148"/>
    </row>
    <row r="26" spans="1:33">
      <c r="A26" s="183"/>
      <c r="B26" s="184"/>
      <c r="C26" s="148"/>
      <c r="D26" s="185"/>
      <c r="E26" s="200"/>
      <c r="F26" s="203"/>
      <c r="G26" s="205"/>
      <c r="H26" s="205"/>
      <c r="I26" s="209"/>
      <c r="J26" s="212"/>
      <c r="K26" s="83" t="s">
        <v>416</v>
      </c>
      <c r="L26" s="51"/>
      <c r="M26" s="52" t="s">
        <v>366</v>
      </c>
      <c r="N26" s="52">
        <v>12</v>
      </c>
      <c r="O26" s="67">
        <v>46023</v>
      </c>
      <c r="P26" s="67">
        <v>46387</v>
      </c>
      <c r="Q26" s="51">
        <v>90</v>
      </c>
      <c r="R26" s="191"/>
      <c r="S26" s="52" t="s">
        <v>380</v>
      </c>
      <c r="T26" s="52" t="s">
        <v>328</v>
      </c>
      <c r="U26" s="193"/>
      <c r="V26" s="170"/>
      <c r="W26" s="147"/>
      <c r="X26" s="147"/>
      <c r="Y26" s="173"/>
      <c r="Z26" s="173"/>
      <c r="AA26" s="214"/>
      <c r="AB26" s="215"/>
      <c r="AC26" s="214"/>
      <c r="AD26" s="214"/>
      <c r="AE26" s="214"/>
      <c r="AF26" s="147"/>
      <c r="AG26" s="148"/>
    </row>
    <row r="27" spans="1:33">
      <c r="A27" s="183"/>
      <c r="B27" s="184"/>
      <c r="C27" s="148"/>
      <c r="D27" s="185"/>
      <c r="E27" s="200"/>
      <c r="F27" s="203"/>
      <c r="G27" s="205"/>
      <c r="H27" s="205"/>
      <c r="I27" s="209"/>
      <c r="J27" s="212"/>
      <c r="K27" s="83" t="s">
        <v>417</v>
      </c>
      <c r="L27" s="51"/>
      <c r="M27" s="52" t="s">
        <v>366</v>
      </c>
      <c r="N27" s="52">
        <v>13</v>
      </c>
      <c r="O27" s="67">
        <v>46023</v>
      </c>
      <c r="P27" s="67">
        <v>46387</v>
      </c>
      <c r="Q27" s="51">
        <v>90</v>
      </c>
      <c r="R27" s="191"/>
      <c r="S27" s="52" t="s">
        <v>380</v>
      </c>
      <c r="T27" s="52" t="s">
        <v>328</v>
      </c>
      <c r="U27" s="194"/>
      <c r="V27" s="170"/>
      <c r="W27" s="147"/>
      <c r="X27" s="147"/>
      <c r="Y27" s="173"/>
      <c r="Z27" s="173"/>
      <c r="AA27" s="214"/>
      <c r="AB27" s="215"/>
      <c r="AC27" s="214"/>
      <c r="AD27" s="214"/>
      <c r="AE27" s="214"/>
      <c r="AF27" s="147"/>
      <c r="AG27" s="148"/>
    </row>
    <row r="28" spans="1:33">
      <c r="A28" s="183" t="s">
        <v>285</v>
      </c>
      <c r="B28" s="184"/>
      <c r="C28" s="148"/>
      <c r="D28" s="185" t="s">
        <v>308</v>
      </c>
      <c r="E28" s="200"/>
      <c r="F28" s="203"/>
      <c r="G28" s="205"/>
      <c r="H28" s="205"/>
      <c r="I28" s="209"/>
      <c r="J28" s="212"/>
      <c r="K28" s="83" t="s">
        <v>418</v>
      </c>
      <c r="L28" s="51"/>
      <c r="M28" s="52" t="s">
        <v>366</v>
      </c>
      <c r="N28" s="52">
        <v>12</v>
      </c>
      <c r="O28" s="67">
        <v>46023</v>
      </c>
      <c r="P28" s="67">
        <v>46387</v>
      </c>
      <c r="Q28" s="51">
        <v>90</v>
      </c>
      <c r="R28" s="191"/>
      <c r="S28" s="52" t="s">
        <v>380</v>
      </c>
      <c r="T28" s="52" t="s">
        <v>328</v>
      </c>
      <c r="U28" s="170" t="s">
        <v>329</v>
      </c>
      <c r="V28" s="170" t="s">
        <v>338</v>
      </c>
      <c r="W28" s="147"/>
      <c r="X28" s="147"/>
      <c r="Y28" s="173"/>
      <c r="Z28" s="173"/>
      <c r="AA28" s="214"/>
      <c r="AB28" s="215"/>
      <c r="AC28" s="214"/>
      <c r="AD28" s="214"/>
      <c r="AE28" s="214" t="s">
        <v>402</v>
      </c>
      <c r="AF28" s="147"/>
      <c r="AG28" s="148"/>
    </row>
    <row r="29" spans="1:33" ht="15" customHeight="1">
      <c r="A29" s="183"/>
      <c r="B29" s="184"/>
      <c r="C29" s="148"/>
      <c r="D29" s="185"/>
      <c r="E29" s="200"/>
      <c r="F29" s="203"/>
      <c r="G29" s="205"/>
      <c r="H29" s="205"/>
      <c r="I29" s="209"/>
      <c r="J29" s="212"/>
      <c r="K29" s="83" t="s">
        <v>419</v>
      </c>
      <c r="L29" s="51"/>
      <c r="M29" s="52" t="s">
        <v>366</v>
      </c>
      <c r="N29" s="52">
        <v>13</v>
      </c>
      <c r="O29" s="67">
        <v>46023</v>
      </c>
      <c r="P29" s="67">
        <v>46387</v>
      </c>
      <c r="Q29" s="51">
        <v>90</v>
      </c>
      <c r="R29" s="191"/>
      <c r="S29" s="52" t="s">
        <v>380</v>
      </c>
      <c r="T29" s="52" t="s">
        <v>328</v>
      </c>
      <c r="U29" s="170"/>
      <c r="V29" s="170"/>
      <c r="W29" s="147"/>
      <c r="X29" s="147"/>
      <c r="Y29" s="173"/>
      <c r="Z29" s="173"/>
      <c r="AA29" s="214"/>
      <c r="AB29" s="215"/>
      <c r="AC29" s="214"/>
      <c r="AD29" s="214"/>
      <c r="AE29" s="214"/>
      <c r="AF29" s="147"/>
      <c r="AG29" s="148"/>
    </row>
    <row r="30" spans="1:33" ht="117.95" customHeight="1">
      <c r="A30" s="183"/>
      <c r="B30" s="184"/>
      <c r="C30" s="148"/>
      <c r="D30" s="185"/>
      <c r="E30" s="200"/>
      <c r="F30" s="203"/>
      <c r="G30" s="205"/>
      <c r="H30" s="205"/>
      <c r="I30" s="209"/>
      <c r="J30" s="212"/>
      <c r="K30" s="83" t="s">
        <v>420</v>
      </c>
      <c r="L30" s="51"/>
      <c r="M30" s="52" t="s">
        <v>366</v>
      </c>
      <c r="N30" s="52">
        <v>12</v>
      </c>
      <c r="O30" s="67">
        <v>46023</v>
      </c>
      <c r="P30" s="67">
        <v>46387</v>
      </c>
      <c r="Q30" s="51">
        <v>90</v>
      </c>
      <c r="R30" s="191"/>
      <c r="S30" s="52" t="s">
        <v>380</v>
      </c>
      <c r="T30" s="52" t="s">
        <v>328</v>
      </c>
      <c r="U30" s="170"/>
      <c r="V30" s="170"/>
      <c r="W30" s="147"/>
      <c r="X30" s="147"/>
      <c r="Y30" s="173"/>
      <c r="Z30" s="173"/>
      <c r="AA30" s="214"/>
      <c r="AB30" s="215"/>
      <c r="AC30" s="214"/>
      <c r="AD30" s="214"/>
      <c r="AE30" s="214"/>
      <c r="AF30" s="147"/>
      <c r="AG30" s="148"/>
    </row>
    <row r="31" spans="1:33">
      <c r="A31" s="183"/>
      <c r="B31" s="184"/>
      <c r="C31" s="148"/>
      <c r="D31" s="185"/>
      <c r="E31" s="201"/>
      <c r="F31" s="204"/>
      <c r="G31" s="206"/>
      <c r="H31" s="206"/>
      <c r="I31" s="210"/>
      <c r="J31" s="213"/>
      <c r="K31" s="83" t="s">
        <v>421</v>
      </c>
      <c r="L31" s="51"/>
      <c r="M31" s="52" t="s">
        <v>366</v>
      </c>
      <c r="N31" s="52">
        <v>13</v>
      </c>
      <c r="O31" s="67">
        <v>46023</v>
      </c>
      <c r="P31" s="67">
        <v>46387</v>
      </c>
      <c r="Q31" s="51">
        <v>90</v>
      </c>
      <c r="R31" s="191"/>
      <c r="S31" s="52" t="s">
        <v>380</v>
      </c>
      <c r="T31" s="52" t="s">
        <v>328</v>
      </c>
      <c r="U31" s="170"/>
      <c r="V31" s="170"/>
      <c r="W31" s="147"/>
      <c r="X31" s="147"/>
      <c r="Y31" s="173"/>
      <c r="Z31" s="173"/>
      <c r="AA31" s="214"/>
      <c r="AB31" s="215"/>
      <c r="AC31" s="214"/>
      <c r="AD31" s="214"/>
      <c r="AE31" s="214"/>
      <c r="AF31" s="147"/>
      <c r="AG31" s="148"/>
    </row>
    <row r="32" spans="1:33">
      <c r="A32" s="183"/>
      <c r="B32" s="184"/>
      <c r="C32" s="148"/>
      <c r="D32" s="185"/>
      <c r="E32" s="79"/>
      <c r="F32" s="79"/>
      <c r="G32" s="79"/>
      <c r="H32" s="79"/>
      <c r="I32" s="79"/>
      <c r="J32" s="79"/>
      <c r="K32" s="79"/>
      <c r="L32" s="79"/>
      <c r="M32" s="79"/>
      <c r="N32" s="80"/>
      <c r="O32" s="81"/>
      <c r="P32" s="81"/>
      <c r="Q32" s="81"/>
      <c r="R32" s="191"/>
      <c r="S32" s="79"/>
      <c r="T32" s="79"/>
      <c r="U32" s="79"/>
      <c r="V32" s="79"/>
      <c r="W32" s="79"/>
      <c r="X32" s="79"/>
      <c r="Y32" s="82"/>
      <c r="Z32" s="79"/>
      <c r="AA32" s="79"/>
      <c r="AB32" s="79"/>
      <c r="AC32" s="79"/>
      <c r="AD32" s="79"/>
      <c r="AE32" s="79"/>
      <c r="AF32" s="79"/>
      <c r="AG32" s="79"/>
    </row>
    <row r="33" spans="1:33">
      <c r="A33" s="183"/>
      <c r="B33" s="184"/>
      <c r="C33" s="148"/>
      <c r="D33" s="185"/>
      <c r="E33" s="216" t="s">
        <v>422</v>
      </c>
      <c r="F33" s="218">
        <v>202500000028687</v>
      </c>
      <c r="G33" s="216" t="s">
        <v>423</v>
      </c>
      <c r="H33" s="216" t="s">
        <v>424</v>
      </c>
      <c r="I33" s="217" t="s">
        <v>425</v>
      </c>
      <c r="J33" s="219">
        <v>1</v>
      </c>
      <c r="K33" s="83" t="s">
        <v>426</v>
      </c>
      <c r="L33" s="51"/>
      <c r="M33" s="52" t="s">
        <v>366</v>
      </c>
      <c r="N33" s="52">
        <v>1</v>
      </c>
      <c r="O33" s="67">
        <v>46023</v>
      </c>
      <c r="P33" s="67">
        <v>46387</v>
      </c>
      <c r="Q33" s="51">
        <v>365</v>
      </c>
      <c r="R33" s="191"/>
      <c r="S33" s="52" t="s">
        <v>380</v>
      </c>
      <c r="T33" s="52" t="s">
        <v>328</v>
      </c>
      <c r="U33" s="192" t="s">
        <v>330</v>
      </c>
      <c r="V33" s="170" t="s">
        <v>337</v>
      </c>
      <c r="W33" s="147" t="s">
        <v>333</v>
      </c>
      <c r="X33" s="147" t="s">
        <v>427</v>
      </c>
      <c r="Y33" s="84"/>
      <c r="Z33" s="173" t="s">
        <v>399</v>
      </c>
      <c r="AA33" s="147"/>
      <c r="AB33" s="215">
        <v>45870</v>
      </c>
      <c r="AC33" s="214"/>
      <c r="AD33" s="214"/>
      <c r="AE33" s="147" t="s">
        <v>407</v>
      </c>
      <c r="AF33" s="147" t="s">
        <v>427</v>
      </c>
      <c r="AG33" s="148"/>
    </row>
    <row r="34" spans="1:33">
      <c r="A34" s="183"/>
      <c r="B34" s="184"/>
      <c r="C34" s="148"/>
      <c r="D34" s="185"/>
      <c r="E34" s="217"/>
      <c r="F34" s="218"/>
      <c r="G34" s="216"/>
      <c r="H34" s="216"/>
      <c r="I34" s="217"/>
      <c r="J34" s="148"/>
      <c r="K34" s="83" t="s">
        <v>428</v>
      </c>
      <c r="L34" s="51"/>
      <c r="M34" s="52" t="s">
        <v>366</v>
      </c>
      <c r="N34" s="52">
        <v>12</v>
      </c>
      <c r="O34" s="67">
        <v>46023</v>
      </c>
      <c r="P34" s="67">
        <v>46387</v>
      </c>
      <c r="Q34" s="51">
        <v>365</v>
      </c>
      <c r="R34" s="191"/>
      <c r="S34" s="52" t="s">
        <v>380</v>
      </c>
      <c r="T34" s="52" t="s">
        <v>328</v>
      </c>
      <c r="U34" s="193"/>
      <c r="V34" s="170"/>
      <c r="W34" s="147"/>
      <c r="X34" s="148"/>
      <c r="Y34" s="84"/>
      <c r="Z34" s="173"/>
      <c r="AA34" s="147"/>
      <c r="AB34" s="148"/>
      <c r="AC34" s="214"/>
      <c r="AD34" s="214"/>
      <c r="AE34" s="147"/>
      <c r="AF34" s="148"/>
      <c r="AG34" s="148"/>
    </row>
    <row r="35" spans="1:33" ht="57" customHeight="1">
      <c r="A35" s="183"/>
      <c r="B35" s="184"/>
      <c r="C35" s="148"/>
      <c r="D35" s="185"/>
      <c r="E35" s="217"/>
      <c r="F35" s="218"/>
      <c r="G35" s="216"/>
      <c r="H35" s="216"/>
      <c r="I35" s="217"/>
      <c r="J35" s="148"/>
      <c r="K35" s="83" t="s">
        <v>414</v>
      </c>
      <c r="L35" s="51"/>
      <c r="M35" s="52" t="s">
        <v>366</v>
      </c>
      <c r="N35" s="52">
        <v>12</v>
      </c>
      <c r="O35" s="67">
        <v>46023</v>
      </c>
      <c r="P35" s="67">
        <v>46387</v>
      </c>
      <c r="Q35" s="51">
        <v>365</v>
      </c>
      <c r="R35" s="191"/>
      <c r="S35" s="52" t="s">
        <v>380</v>
      </c>
      <c r="T35" s="52" t="s">
        <v>328</v>
      </c>
      <c r="U35" s="193"/>
      <c r="V35" s="170"/>
      <c r="W35" s="147"/>
      <c r="X35" s="148"/>
      <c r="Y35" s="84"/>
      <c r="Z35" s="173"/>
      <c r="AA35" s="147"/>
      <c r="AB35" s="148"/>
      <c r="AC35" s="214"/>
      <c r="AD35" s="214"/>
      <c r="AE35" s="147"/>
      <c r="AF35" s="148"/>
      <c r="AG35" s="148"/>
    </row>
    <row r="36" spans="1:33" ht="63.95" customHeight="1">
      <c r="A36" s="183"/>
      <c r="B36" s="184"/>
      <c r="C36" s="148"/>
      <c r="D36" s="185"/>
      <c r="E36" s="217"/>
      <c r="F36" s="218"/>
      <c r="G36" s="216"/>
      <c r="H36" s="216"/>
      <c r="I36" s="217"/>
      <c r="J36" s="148"/>
      <c r="K36" s="83" t="s">
        <v>429</v>
      </c>
      <c r="L36" s="51"/>
      <c r="M36" s="52" t="s">
        <v>366</v>
      </c>
      <c r="N36" s="52">
        <v>12</v>
      </c>
      <c r="O36" s="67">
        <v>46023</v>
      </c>
      <c r="P36" s="67">
        <v>46387</v>
      </c>
      <c r="Q36" s="51">
        <v>365</v>
      </c>
      <c r="R36" s="191"/>
      <c r="S36" s="52" t="s">
        <v>380</v>
      </c>
      <c r="T36" s="52" t="s">
        <v>328</v>
      </c>
      <c r="U36" s="193"/>
      <c r="V36" s="170"/>
      <c r="W36" s="147"/>
      <c r="X36" s="148"/>
      <c r="Y36" s="84"/>
      <c r="Z36" s="173"/>
      <c r="AA36" s="147"/>
      <c r="AB36" s="148"/>
      <c r="AC36" s="214"/>
      <c r="AD36" s="214"/>
      <c r="AE36" s="147"/>
      <c r="AF36" s="148"/>
      <c r="AG36" s="148"/>
    </row>
    <row r="37" spans="1:33">
      <c r="A37" s="183"/>
      <c r="B37" s="184"/>
      <c r="C37" s="148"/>
      <c r="D37" s="185"/>
      <c r="E37" s="217"/>
      <c r="F37" s="218"/>
      <c r="G37" s="216"/>
      <c r="H37" s="216"/>
      <c r="I37" s="217"/>
      <c r="J37" s="148"/>
      <c r="K37" s="83" t="s">
        <v>430</v>
      </c>
      <c r="L37" s="51"/>
      <c r="M37" s="52" t="s">
        <v>366</v>
      </c>
      <c r="N37" s="52">
        <v>13</v>
      </c>
      <c r="O37" s="67">
        <v>46023</v>
      </c>
      <c r="P37" s="67">
        <v>46387</v>
      </c>
      <c r="Q37" s="51">
        <v>365</v>
      </c>
      <c r="R37" s="191"/>
      <c r="S37" s="52" t="s">
        <v>380</v>
      </c>
      <c r="T37" s="52" t="s">
        <v>328</v>
      </c>
      <c r="U37" s="194"/>
      <c r="V37" s="170"/>
      <c r="W37" s="147"/>
      <c r="X37" s="148"/>
      <c r="Y37" s="84"/>
      <c r="Z37" s="173"/>
      <c r="AA37" s="147"/>
      <c r="AB37" s="148"/>
      <c r="AC37" s="214"/>
      <c r="AD37" s="214"/>
      <c r="AE37" s="147"/>
      <c r="AF37" s="148"/>
      <c r="AG37" s="148"/>
    </row>
    <row r="38" spans="1:33">
      <c r="A38" s="183"/>
      <c r="B38" s="184"/>
      <c r="C38" s="148"/>
      <c r="D38" s="185"/>
      <c r="E38" s="217"/>
      <c r="F38" s="218"/>
      <c r="G38" s="216"/>
      <c r="H38" s="216"/>
      <c r="I38" s="217"/>
      <c r="J38" s="148"/>
      <c r="K38" s="83" t="s">
        <v>420</v>
      </c>
      <c r="L38" s="51"/>
      <c r="M38" s="52" t="s">
        <v>366</v>
      </c>
      <c r="N38" s="52">
        <v>12</v>
      </c>
      <c r="O38" s="67">
        <v>46023</v>
      </c>
      <c r="P38" s="67">
        <v>46387</v>
      </c>
      <c r="Q38" s="51">
        <v>365</v>
      </c>
      <c r="R38" s="191"/>
      <c r="S38" s="52" t="s">
        <v>380</v>
      </c>
      <c r="T38" s="52" t="s">
        <v>328</v>
      </c>
      <c r="U38" s="170" t="s">
        <v>329</v>
      </c>
      <c r="V38" s="170" t="s">
        <v>338</v>
      </c>
      <c r="W38" s="147"/>
      <c r="X38" s="148"/>
      <c r="Y38" s="84"/>
      <c r="Z38" s="173"/>
      <c r="AA38" s="147"/>
      <c r="AB38" s="148"/>
      <c r="AC38" s="214"/>
      <c r="AD38" s="214"/>
      <c r="AE38" s="147"/>
      <c r="AF38" s="148"/>
      <c r="AG38" s="148"/>
    </row>
    <row r="39" spans="1:33" ht="57" customHeight="1">
      <c r="A39" s="183"/>
      <c r="B39" s="184"/>
      <c r="C39" s="148"/>
      <c r="D39" s="185"/>
      <c r="E39" s="217"/>
      <c r="F39" s="218"/>
      <c r="G39" s="216"/>
      <c r="H39" s="216"/>
      <c r="I39" s="217"/>
      <c r="J39" s="148"/>
      <c r="K39" s="83" t="s">
        <v>421</v>
      </c>
      <c r="L39" s="51"/>
      <c r="M39" s="52" t="s">
        <v>366</v>
      </c>
      <c r="N39" s="52">
        <v>13</v>
      </c>
      <c r="O39" s="67">
        <v>46023</v>
      </c>
      <c r="P39" s="67">
        <v>46387</v>
      </c>
      <c r="Q39" s="51">
        <v>365</v>
      </c>
      <c r="R39" s="191"/>
      <c r="S39" s="52" t="s">
        <v>380</v>
      </c>
      <c r="T39" s="52" t="s">
        <v>328</v>
      </c>
      <c r="U39" s="170"/>
      <c r="V39" s="170"/>
      <c r="W39" s="147"/>
      <c r="X39" s="148"/>
      <c r="Y39" s="84"/>
      <c r="Z39" s="173"/>
      <c r="AA39" s="147"/>
      <c r="AB39" s="148"/>
      <c r="AC39" s="214"/>
      <c r="AD39" s="214"/>
      <c r="AE39" s="147"/>
      <c r="AF39" s="148"/>
      <c r="AG39" s="148"/>
    </row>
    <row r="40" spans="1:33" ht="111.95" customHeight="1">
      <c r="A40" s="183"/>
      <c r="B40" s="184"/>
      <c r="C40" s="148"/>
      <c r="D40" s="185"/>
      <c r="E40" s="217"/>
      <c r="F40" s="218"/>
      <c r="G40" s="216"/>
      <c r="H40" s="216"/>
      <c r="I40" s="217"/>
      <c r="J40" s="148"/>
      <c r="K40" s="83" t="s">
        <v>431</v>
      </c>
      <c r="L40" s="51"/>
      <c r="M40" s="52" t="s">
        <v>366</v>
      </c>
      <c r="N40" s="52">
        <v>12</v>
      </c>
      <c r="O40" s="67">
        <v>46023</v>
      </c>
      <c r="P40" s="67">
        <v>46387</v>
      </c>
      <c r="Q40" s="51">
        <v>365</v>
      </c>
      <c r="R40" s="191"/>
      <c r="S40" s="52" t="s">
        <v>380</v>
      </c>
      <c r="T40" s="52" t="s">
        <v>328</v>
      </c>
      <c r="U40" s="170"/>
      <c r="V40" s="170"/>
      <c r="W40" s="147"/>
      <c r="X40" s="148"/>
      <c r="Y40" s="84"/>
      <c r="Z40" s="173"/>
      <c r="AA40" s="147"/>
      <c r="AB40" s="148"/>
      <c r="AC40" s="214"/>
      <c r="AD40" s="214"/>
      <c r="AE40" s="147"/>
      <c r="AF40" s="148"/>
      <c r="AG40" s="148"/>
    </row>
    <row r="41" spans="1:33" ht="30" customHeight="1">
      <c r="A41" s="183"/>
      <c r="B41" s="184"/>
      <c r="C41" s="148"/>
      <c r="D41" s="185"/>
      <c r="E41" s="217"/>
      <c r="F41" s="218"/>
      <c r="G41" s="216"/>
      <c r="H41" s="216"/>
      <c r="I41" s="217"/>
      <c r="J41" s="148"/>
      <c r="K41" s="83" t="s">
        <v>412</v>
      </c>
      <c r="L41" s="51"/>
      <c r="M41" s="52" t="s">
        <v>366</v>
      </c>
      <c r="N41" s="52">
        <v>13</v>
      </c>
      <c r="O41" s="67">
        <v>46023</v>
      </c>
      <c r="P41" s="67">
        <v>46387</v>
      </c>
      <c r="Q41" s="51">
        <v>365</v>
      </c>
      <c r="R41" s="191"/>
      <c r="S41" s="52" t="s">
        <v>380</v>
      </c>
      <c r="T41" s="52" t="s">
        <v>328</v>
      </c>
      <c r="U41" s="170"/>
      <c r="V41" s="170"/>
      <c r="W41" s="147"/>
      <c r="X41" s="148"/>
      <c r="Y41" s="84"/>
      <c r="Z41" s="173"/>
      <c r="AA41" s="147"/>
      <c r="AB41" s="148"/>
      <c r="AC41" s="214"/>
      <c r="AD41" s="214"/>
      <c r="AE41" s="147"/>
      <c r="AF41" s="148"/>
      <c r="AG41" s="148"/>
    </row>
    <row r="42" spans="1:33">
      <c r="A42" s="79"/>
      <c r="B42" s="79"/>
      <c r="C42" s="79"/>
      <c r="D42" s="79"/>
      <c r="E42" s="79"/>
      <c r="F42" s="79"/>
      <c r="G42" s="79"/>
      <c r="H42" s="79"/>
      <c r="I42" s="79"/>
      <c r="J42" s="79"/>
      <c r="K42" s="79"/>
      <c r="L42" s="79"/>
      <c r="M42" s="79"/>
      <c r="N42" s="80"/>
      <c r="O42" s="79"/>
      <c r="P42" s="79"/>
      <c r="Q42" s="79"/>
      <c r="R42" s="191"/>
      <c r="S42" s="79"/>
      <c r="T42" s="79"/>
      <c r="U42" s="79"/>
      <c r="V42" s="79"/>
      <c r="W42" s="79"/>
      <c r="X42" s="79"/>
      <c r="Y42" s="82"/>
      <c r="Z42" s="79"/>
      <c r="AA42" s="79"/>
      <c r="AB42" s="79"/>
      <c r="AC42" s="79"/>
      <c r="AD42" s="79"/>
      <c r="AE42" s="79"/>
      <c r="AF42" s="79"/>
      <c r="AG42" s="79"/>
    </row>
    <row r="43" spans="1:33" ht="28.5">
      <c r="A43" s="183" t="s">
        <v>287</v>
      </c>
      <c r="B43" s="235" t="s">
        <v>244</v>
      </c>
      <c r="C43" s="148" t="s">
        <v>326</v>
      </c>
      <c r="D43" s="183" t="s">
        <v>309</v>
      </c>
      <c r="E43" s="235" t="s">
        <v>243</v>
      </c>
      <c r="F43" s="235" t="s">
        <v>233</v>
      </c>
      <c r="G43" s="223" t="s">
        <v>242</v>
      </c>
      <c r="H43" s="224" t="s">
        <v>234</v>
      </c>
      <c r="I43" s="223" t="s">
        <v>251</v>
      </c>
      <c r="J43" s="59">
        <v>0.5</v>
      </c>
      <c r="K43" s="40" t="s">
        <v>236</v>
      </c>
      <c r="L43" s="51"/>
      <c r="M43" s="52" t="s">
        <v>366</v>
      </c>
      <c r="N43" s="52">
        <v>6</v>
      </c>
      <c r="O43" s="67">
        <v>46023</v>
      </c>
      <c r="P43" s="67">
        <v>46387</v>
      </c>
      <c r="Q43" s="37">
        <v>365</v>
      </c>
      <c r="R43" s="191"/>
      <c r="S43" s="51" t="s">
        <v>380</v>
      </c>
      <c r="T43" s="51" t="s">
        <v>328</v>
      </c>
      <c r="U43" s="147" t="s">
        <v>339</v>
      </c>
      <c r="V43" s="170" t="s">
        <v>342</v>
      </c>
      <c r="W43" s="51" t="s">
        <v>333</v>
      </c>
      <c r="X43" s="51" t="s">
        <v>385</v>
      </c>
      <c r="Y43" s="227"/>
      <c r="Z43" s="148" t="s">
        <v>399</v>
      </c>
      <c r="AA43" s="228"/>
      <c r="AB43" s="229">
        <v>45870</v>
      </c>
      <c r="AC43" s="227"/>
      <c r="AD43" s="227"/>
      <c r="AE43" s="228" t="s">
        <v>432</v>
      </c>
      <c r="AF43" s="230"/>
      <c r="AG43" s="233"/>
    </row>
    <row r="44" spans="1:33" ht="28.5">
      <c r="A44" s="183"/>
      <c r="B44" s="235"/>
      <c r="C44" s="148"/>
      <c r="D44" s="183"/>
      <c r="E44" s="235"/>
      <c r="F44" s="235"/>
      <c r="G44" s="223"/>
      <c r="H44" s="225"/>
      <c r="I44" s="223"/>
      <c r="J44" s="59">
        <f t="shared" ref="J44:J46" si="0">N44/100</f>
        <v>0.06</v>
      </c>
      <c r="K44" s="40" t="s">
        <v>237</v>
      </c>
      <c r="L44" s="51"/>
      <c r="M44" s="52" t="s">
        <v>367</v>
      </c>
      <c r="N44" s="52">
        <v>6</v>
      </c>
      <c r="O44" s="67">
        <v>46023</v>
      </c>
      <c r="P44" s="67">
        <v>46387</v>
      </c>
      <c r="Q44" s="37">
        <v>365</v>
      </c>
      <c r="R44" s="191"/>
      <c r="S44" s="51" t="s">
        <v>380</v>
      </c>
      <c r="T44" s="51" t="s">
        <v>328</v>
      </c>
      <c r="U44" s="147"/>
      <c r="V44" s="170"/>
      <c r="W44" s="51" t="s">
        <v>333</v>
      </c>
      <c r="X44" s="51" t="s">
        <v>384</v>
      </c>
      <c r="Y44" s="227"/>
      <c r="Z44" s="148"/>
      <c r="AA44" s="228"/>
      <c r="AB44" s="228"/>
      <c r="AC44" s="227"/>
      <c r="AD44" s="227"/>
      <c r="AE44" s="228"/>
      <c r="AF44" s="231"/>
      <c r="AG44" s="233"/>
    </row>
    <row r="45" spans="1:33" ht="57">
      <c r="A45" s="183"/>
      <c r="B45" s="235"/>
      <c r="C45" s="148"/>
      <c r="D45" s="183"/>
      <c r="E45" s="235"/>
      <c r="F45" s="235"/>
      <c r="G45" s="223"/>
      <c r="H45" s="225"/>
      <c r="I45" s="223"/>
      <c r="J45" s="59">
        <v>0.15</v>
      </c>
      <c r="K45" s="40" t="s">
        <v>238</v>
      </c>
      <c r="L45" s="51"/>
      <c r="M45" s="52" t="s">
        <v>367</v>
      </c>
      <c r="N45" s="52">
        <v>1</v>
      </c>
      <c r="O45" s="67">
        <v>46023</v>
      </c>
      <c r="P45" s="67">
        <v>46387</v>
      </c>
      <c r="Q45" s="37">
        <v>365</v>
      </c>
      <c r="R45" s="191"/>
      <c r="S45" s="51" t="s">
        <v>380</v>
      </c>
      <c r="T45" s="51" t="s">
        <v>328</v>
      </c>
      <c r="U45" s="170" t="s">
        <v>341</v>
      </c>
      <c r="V45" s="170" t="s">
        <v>343</v>
      </c>
      <c r="W45" s="51" t="s">
        <v>333</v>
      </c>
      <c r="X45" s="51" t="s">
        <v>386</v>
      </c>
      <c r="Y45" s="227"/>
      <c r="Z45" s="148"/>
      <c r="AA45" s="228"/>
      <c r="AB45" s="229">
        <v>45870</v>
      </c>
      <c r="AC45" s="227">
        <v>431478730</v>
      </c>
      <c r="AD45" s="227"/>
      <c r="AE45" s="228" t="s">
        <v>433</v>
      </c>
      <c r="AF45" s="231"/>
      <c r="AG45" s="233"/>
    </row>
    <row r="46" spans="1:33" ht="42.75">
      <c r="A46" s="183"/>
      <c r="B46" s="235"/>
      <c r="C46" s="148"/>
      <c r="D46" s="183"/>
      <c r="E46" s="235"/>
      <c r="F46" s="235"/>
      <c r="G46" s="223"/>
      <c r="H46" s="226"/>
      <c r="I46" s="223"/>
      <c r="J46" s="59">
        <f t="shared" si="0"/>
        <v>0.5</v>
      </c>
      <c r="K46" s="40" t="s">
        <v>239</v>
      </c>
      <c r="L46" s="51"/>
      <c r="M46" s="52" t="s">
        <v>367</v>
      </c>
      <c r="N46" s="52">
        <v>50</v>
      </c>
      <c r="O46" s="67">
        <v>46023</v>
      </c>
      <c r="P46" s="67">
        <v>46387</v>
      </c>
      <c r="Q46" s="37">
        <v>365</v>
      </c>
      <c r="R46" s="191"/>
      <c r="S46" s="51" t="s">
        <v>380</v>
      </c>
      <c r="T46" s="51" t="s">
        <v>328</v>
      </c>
      <c r="U46" s="170"/>
      <c r="V46" s="170"/>
      <c r="W46" s="51" t="s">
        <v>333</v>
      </c>
      <c r="X46" s="51" t="s">
        <v>434</v>
      </c>
      <c r="Y46" s="227"/>
      <c r="Z46" s="148"/>
      <c r="AA46" s="228"/>
      <c r="AB46" s="228"/>
      <c r="AC46" s="227"/>
      <c r="AD46" s="227"/>
      <c r="AE46" s="228"/>
      <c r="AF46" s="231"/>
      <c r="AG46" s="233"/>
    </row>
    <row r="47" spans="1:33" ht="42.75">
      <c r="A47" s="183"/>
      <c r="B47" s="235"/>
      <c r="C47" s="148"/>
      <c r="D47" s="183"/>
      <c r="E47" s="235"/>
      <c r="F47" s="235"/>
      <c r="G47" s="223"/>
      <c r="H47" s="224" t="s">
        <v>235</v>
      </c>
      <c r="I47" s="223" t="s">
        <v>250</v>
      </c>
      <c r="J47" s="59">
        <v>0.02</v>
      </c>
      <c r="K47" s="40" t="s">
        <v>240</v>
      </c>
      <c r="L47" s="51"/>
      <c r="M47" s="52" t="s">
        <v>366</v>
      </c>
      <c r="N47" s="52">
        <v>1</v>
      </c>
      <c r="O47" s="67">
        <v>46023</v>
      </c>
      <c r="P47" s="67">
        <v>46387</v>
      </c>
      <c r="Q47" s="37">
        <v>365</v>
      </c>
      <c r="R47" s="191"/>
      <c r="S47" s="51" t="s">
        <v>380</v>
      </c>
      <c r="T47" s="51" t="s">
        <v>328</v>
      </c>
      <c r="U47" s="234" t="s">
        <v>340</v>
      </c>
      <c r="V47" s="170" t="s">
        <v>344</v>
      </c>
      <c r="W47" s="51" t="s">
        <v>333</v>
      </c>
      <c r="X47" s="51"/>
      <c r="Y47" s="227"/>
      <c r="Z47" s="148"/>
      <c r="AA47" s="228"/>
      <c r="AB47" s="228"/>
      <c r="AC47" s="227"/>
      <c r="AD47" s="227"/>
      <c r="AE47" s="228"/>
      <c r="AF47" s="231"/>
      <c r="AG47" s="233"/>
    </row>
    <row r="48" spans="1:33" ht="28.5">
      <c r="A48" s="183"/>
      <c r="B48" s="235"/>
      <c r="C48" s="148"/>
      <c r="D48" s="183"/>
      <c r="E48" s="235"/>
      <c r="F48" s="235"/>
      <c r="G48" s="223"/>
      <c r="H48" s="225"/>
      <c r="I48" s="223"/>
      <c r="J48" s="59">
        <v>0.02</v>
      </c>
      <c r="K48" s="40" t="s">
        <v>226</v>
      </c>
      <c r="L48" s="51"/>
      <c r="M48" s="52" t="s">
        <v>367</v>
      </c>
      <c r="N48" s="52">
        <v>1</v>
      </c>
      <c r="O48" s="67">
        <v>46023</v>
      </c>
      <c r="P48" s="67">
        <v>46387</v>
      </c>
      <c r="Q48" s="37">
        <v>365</v>
      </c>
      <c r="R48" s="191"/>
      <c r="S48" s="51" t="s">
        <v>380</v>
      </c>
      <c r="T48" s="51" t="s">
        <v>328</v>
      </c>
      <c r="U48" s="234"/>
      <c r="V48" s="170"/>
      <c r="W48" s="51" t="s">
        <v>333</v>
      </c>
      <c r="X48" s="51"/>
      <c r="Y48" s="173"/>
      <c r="Z48" s="148"/>
      <c r="AA48" s="214"/>
      <c r="AB48" s="229">
        <v>45870</v>
      </c>
      <c r="AC48" s="173"/>
      <c r="AD48" s="173"/>
      <c r="AE48" s="214" t="s">
        <v>406</v>
      </c>
      <c r="AF48" s="231"/>
      <c r="AG48" s="233"/>
    </row>
    <row r="49" spans="1:33">
      <c r="A49" s="183"/>
      <c r="B49" s="235"/>
      <c r="C49" s="148"/>
      <c r="D49" s="183"/>
      <c r="E49" s="235"/>
      <c r="F49" s="235"/>
      <c r="G49" s="223"/>
      <c r="H49" s="226"/>
      <c r="I49" s="223"/>
      <c r="J49" s="59">
        <v>0.15</v>
      </c>
      <c r="K49" s="40" t="s">
        <v>241</v>
      </c>
      <c r="L49" s="51"/>
      <c r="M49" s="52" t="s">
        <v>367</v>
      </c>
      <c r="N49" s="52">
        <v>35</v>
      </c>
      <c r="O49" s="67">
        <v>46023</v>
      </c>
      <c r="P49" s="67">
        <v>46387</v>
      </c>
      <c r="Q49" s="37">
        <v>365</v>
      </c>
      <c r="R49" s="191"/>
      <c r="S49" s="51" t="s">
        <v>380</v>
      </c>
      <c r="T49" s="51" t="s">
        <v>328</v>
      </c>
      <c r="U49" s="234"/>
      <c r="V49" s="170"/>
      <c r="W49" s="51" t="s">
        <v>333</v>
      </c>
      <c r="X49" s="51"/>
      <c r="Y49" s="173"/>
      <c r="Z49" s="148"/>
      <c r="AA49" s="214"/>
      <c r="AB49" s="228"/>
      <c r="AC49" s="173"/>
      <c r="AD49" s="173"/>
      <c r="AE49" s="214"/>
      <c r="AF49" s="232"/>
      <c r="AG49" s="233"/>
    </row>
    <row r="50" spans="1:33">
      <c r="A50" s="183"/>
      <c r="B50" s="235"/>
      <c r="C50" s="148"/>
      <c r="D50" s="183"/>
      <c r="E50" s="85"/>
      <c r="F50" s="85"/>
      <c r="G50" s="86"/>
      <c r="H50" s="87"/>
      <c r="I50" s="86"/>
      <c r="J50" s="88"/>
      <c r="K50" s="89"/>
      <c r="L50" s="79"/>
      <c r="M50" s="79"/>
      <c r="N50" s="79"/>
      <c r="O50" s="90"/>
      <c r="P50" s="90"/>
      <c r="Q50" s="79"/>
      <c r="R50" s="191"/>
      <c r="S50" s="79"/>
      <c r="T50" s="79"/>
      <c r="U50" s="79"/>
      <c r="V50" s="79"/>
      <c r="W50" s="79"/>
      <c r="X50" s="79"/>
      <c r="Y50" s="82"/>
      <c r="Z50" s="79"/>
      <c r="AA50" s="79"/>
      <c r="AB50" s="79"/>
      <c r="AC50" s="79"/>
      <c r="AD50" s="79"/>
      <c r="AE50" s="79"/>
      <c r="AF50" s="79"/>
      <c r="AG50" s="79"/>
    </row>
    <row r="51" spans="1:33">
      <c r="A51" s="183"/>
      <c r="B51" s="235"/>
      <c r="C51" s="148"/>
      <c r="D51" s="183"/>
      <c r="E51" s="235" t="s">
        <v>435</v>
      </c>
      <c r="F51" s="237">
        <v>202500000027521</v>
      </c>
      <c r="G51" s="235" t="s">
        <v>436</v>
      </c>
      <c r="H51" s="235" t="s">
        <v>437</v>
      </c>
      <c r="I51" s="235" t="s">
        <v>438</v>
      </c>
      <c r="J51" s="51"/>
      <c r="K51" s="83" t="s">
        <v>426</v>
      </c>
      <c r="M51" s="52" t="s">
        <v>366</v>
      </c>
      <c r="N51" s="91">
        <v>5</v>
      </c>
      <c r="O51" s="67">
        <v>46023</v>
      </c>
      <c r="P51" s="67">
        <v>46387</v>
      </c>
      <c r="Q51" s="37">
        <v>365</v>
      </c>
      <c r="R51" s="191"/>
      <c r="S51" s="51" t="s">
        <v>380</v>
      </c>
      <c r="T51" s="51" t="s">
        <v>328</v>
      </c>
      <c r="U51" s="147" t="s">
        <v>339</v>
      </c>
      <c r="V51" s="170" t="s">
        <v>342</v>
      </c>
      <c r="W51" s="238" t="s">
        <v>333</v>
      </c>
      <c r="X51" s="147" t="s">
        <v>439</v>
      </c>
      <c r="Y51" s="173"/>
      <c r="Z51" s="173" t="s">
        <v>399</v>
      </c>
      <c r="AA51" s="214"/>
      <c r="AB51" s="215">
        <v>45870</v>
      </c>
      <c r="AC51" s="173"/>
      <c r="AD51" s="173"/>
      <c r="AE51" s="214" t="s">
        <v>407</v>
      </c>
      <c r="AF51" s="147" t="s">
        <v>439</v>
      </c>
      <c r="AG51" s="148"/>
    </row>
    <row r="52" spans="1:33">
      <c r="A52" s="183"/>
      <c r="B52" s="235"/>
      <c r="C52" s="148"/>
      <c r="D52" s="183"/>
      <c r="E52" s="236"/>
      <c r="F52" s="237"/>
      <c r="G52" s="235"/>
      <c r="H52" s="235"/>
      <c r="I52" s="235"/>
      <c r="J52" s="51"/>
      <c r="K52" s="83" t="s">
        <v>440</v>
      </c>
      <c r="M52" s="52" t="s">
        <v>366</v>
      </c>
      <c r="N52" s="91">
        <v>5</v>
      </c>
      <c r="O52" s="67">
        <v>46023</v>
      </c>
      <c r="P52" s="67">
        <v>46387</v>
      </c>
      <c r="Q52" s="37">
        <v>365</v>
      </c>
      <c r="R52" s="191"/>
      <c r="S52" s="51" t="s">
        <v>380</v>
      </c>
      <c r="T52" s="51" t="s">
        <v>328</v>
      </c>
      <c r="U52" s="147"/>
      <c r="V52" s="170"/>
      <c r="W52" s="233"/>
      <c r="X52" s="147"/>
      <c r="Y52" s="173"/>
      <c r="Z52" s="173"/>
      <c r="AA52" s="214"/>
      <c r="AB52" s="148"/>
      <c r="AC52" s="173"/>
      <c r="AD52" s="173"/>
      <c r="AE52" s="214"/>
      <c r="AF52" s="147"/>
      <c r="AG52" s="148"/>
    </row>
    <row r="53" spans="1:33">
      <c r="A53" s="183"/>
      <c r="B53" s="235"/>
      <c r="C53" s="148"/>
      <c r="D53" s="183"/>
      <c r="E53" s="236"/>
      <c r="F53" s="237"/>
      <c r="G53" s="235"/>
      <c r="H53" s="235"/>
      <c r="I53" s="235"/>
      <c r="J53" s="51"/>
      <c r="K53" s="83" t="s">
        <v>441</v>
      </c>
      <c r="M53" s="52" t="s">
        <v>366</v>
      </c>
      <c r="N53" s="91">
        <v>5</v>
      </c>
      <c r="O53" s="67">
        <v>46023</v>
      </c>
      <c r="P53" s="67">
        <v>46387</v>
      </c>
      <c r="Q53" s="37">
        <v>365</v>
      </c>
      <c r="R53" s="191"/>
      <c r="S53" s="51" t="s">
        <v>380</v>
      </c>
      <c r="T53" s="51" t="s">
        <v>328</v>
      </c>
      <c r="U53" s="147"/>
      <c r="V53" s="170"/>
      <c r="W53" s="233"/>
      <c r="X53" s="147"/>
      <c r="Y53" s="173"/>
      <c r="Z53" s="173"/>
      <c r="AA53" s="214"/>
      <c r="AB53" s="148"/>
      <c r="AC53" s="173"/>
      <c r="AD53" s="173"/>
      <c r="AE53" s="214"/>
      <c r="AF53" s="147"/>
      <c r="AG53" s="148"/>
    </row>
    <row r="54" spans="1:33">
      <c r="A54" s="183"/>
      <c r="B54" s="235"/>
      <c r="C54" s="148"/>
      <c r="D54" s="183"/>
      <c r="E54" s="236"/>
      <c r="F54" s="237"/>
      <c r="G54" s="235"/>
      <c r="H54" s="235"/>
      <c r="I54" s="235"/>
      <c r="J54" s="51"/>
      <c r="K54" s="83" t="s">
        <v>442</v>
      </c>
      <c r="M54" s="52" t="s">
        <v>366</v>
      </c>
      <c r="N54" s="91">
        <v>5</v>
      </c>
      <c r="O54" s="67">
        <v>46023</v>
      </c>
      <c r="P54" s="67">
        <v>46387</v>
      </c>
      <c r="Q54" s="37">
        <v>365</v>
      </c>
      <c r="R54" s="191"/>
      <c r="S54" s="51" t="s">
        <v>380</v>
      </c>
      <c r="T54" s="51" t="s">
        <v>328</v>
      </c>
      <c r="U54" s="147"/>
      <c r="V54" s="170"/>
      <c r="W54" s="233"/>
      <c r="X54" s="147"/>
      <c r="Y54" s="173"/>
      <c r="Z54" s="173"/>
      <c r="AA54" s="214"/>
      <c r="AB54" s="148"/>
      <c r="AC54" s="173"/>
      <c r="AD54" s="173"/>
      <c r="AE54" s="214"/>
      <c r="AF54" s="147"/>
      <c r="AG54" s="148"/>
    </row>
    <row r="55" spans="1:33">
      <c r="A55" s="183"/>
      <c r="B55" s="235"/>
      <c r="C55" s="148"/>
      <c r="D55" s="183"/>
      <c r="E55" s="236"/>
      <c r="F55" s="237"/>
      <c r="G55" s="235"/>
      <c r="H55" s="235"/>
      <c r="I55" s="235"/>
      <c r="J55" s="51"/>
      <c r="K55" s="83" t="s">
        <v>443</v>
      </c>
      <c r="M55" s="52" t="s">
        <v>366</v>
      </c>
      <c r="N55" s="91">
        <v>5</v>
      </c>
      <c r="O55" s="67">
        <v>46023</v>
      </c>
      <c r="P55" s="67">
        <v>46387</v>
      </c>
      <c r="Q55" s="37">
        <v>365</v>
      </c>
      <c r="R55" s="191"/>
      <c r="S55" s="51" t="s">
        <v>380</v>
      </c>
      <c r="T55" s="51" t="s">
        <v>328</v>
      </c>
      <c r="U55" s="147"/>
      <c r="V55" s="170"/>
      <c r="W55" s="233"/>
      <c r="X55" s="147"/>
      <c r="Y55" s="173"/>
      <c r="Z55" s="173"/>
      <c r="AA55" s="214"/>
      <c r="AB55" s="148"/>
      <c r="AC55" s="173"/>
      <c r="AD55" s="173"/>
      <c r="AE55" s="214"/>
      <c r="AF55" s="147"/>
      <c r="AG55" s="148"/>
    </row>
    <row r="56" spans="1:33">
      <c r="A56" s="147" t="s">
        <v>288</v>
      </c>
      <c r="B56" s="235"/>
      <c r="C56" s="148"/>
      <c r="D56" s="147" t="s">
        <v>310</v>
      </c>
      <c r="E56" s="236"/>
      <c r="F56" s="237"/>
      <c r="G56" s="235"/>
      <c r="H56" s="235"/>
      <c r="I56" s="235"/>
      <c r="J56" s="51"/>
      <c r="K56" s="83" t="s">
        <v>444</v>
      </c>
      <c r="M56" s="52" t="s">
        <v>366</v>
      </c>
      <c r="N56" s="91">
        <v>1</v>
      </c>
      <c r="O56" s="67">
        <v>46023</v>
      </c>
      <c r="P56" s="67">
        <v>46387</v>
      </c>
      <c r="Q56" s="37">
        <v>365</v>
      </c>
      <c r="R56" s="191"/>
      <c r="S56" s="51" t="s">
        <v>380</v>
      </c>
      <c r="T56" s="51" t="s">
        <v>328</v>
      </c>
      <c r="U56" s="147"/>
      <c r="V56" s="170"/>
      <c r="W56" s="233"/>
      <c r="X56" s="147"/>
      <c r="Y56" s="173"/>
      <c r="Z56" s="173"/>
      <c r="AA56" s="214"/>
      <c r="AB56" s="148"/>
      <c r="AC56" s="173"/>
      <c r="AD56" s="173"/>
      <c r="AE56" s="214"/>
      <c r="AF56" s="147"/>
      <c r="AG56" s="148"/>
    </row>
    <row r="57" spans="1:33">
      <c r="A57" s="147"/>
      <c r="B57" s="235"/>
      <c r="C57" s="148"/>
      <c r="D57" s="147"/>
      <c r="E57" s="236"/>
      <c r="F57" s="237"/>
      <c r="G57" s="235"/>
      <c r="H57" s="235"/>
      <c r="I57" s="235"/>
      <c r="J57" s="51"/>
      <c r="K57" s="83" t="s">
        <v>445</v>
      </c>
      <c r="M57" s="52" t="s">
        <v>366</v>
      </c>
      <c r="N57" s="91">
        <v>5</v>
      </c>
      <c r="O57" s="67">
        <v>46023</v>
      </c>
      <c r="P57" s="67">
        <v>46387</v>
      </c>
      <c r="Q57" s="37">
        <v>365</v>
      </c>
      <c r="R57" s="191"/>
      <c r="S57" s="51" t="s">
        <v>380</v>
      </c>
      <c r="T57" s="51" t="s">
        <v>328</v>
      </c>
      <c r="U57" s="147"/>
      <c r="V57" s="170"/>
      <c r="W57" s="233"/>
      <c r="X57" s="147"/>
      <c r="Y57" s="173"/>
      <c r="Z57" s="173"/>
      <c r="AA57" s="214"/>
      <c r="AB57" s="148"/>
      <c r="AC57" s="173"/>
      <c r="AD57" s="173"/>
      <c r="AE57" s="214"/>
      <c r="AF57" s="147"/>
      <c r="AG57" s="148"/>
    </row>
    <row r="58" spans="1:33">
      <c r="A58" s="147"/>
      <c r="B58" s="235"/>
      <c r="C58" s="148"/>
      <c r="D58" s="147"/>
      <c r="E58" s="236"/>
      <c r="F58" s="237"/>
      <c r="G58" s="235"/>
      <c r="H58" s="235"/>
      <c r="I58" s="235"/>
      <c r="J58" s="51"/>
      <c r="K58" s="83" t="s">
        <v>446</v>
      </c>
      <c r="M58" s="52" t="s">
        <v>366</v>
      </c>
      <c r="N58" s="91">
        <v>5</v>
      </c>
      <c r="O58" s="67">
        <v>46023</v>
      </c>
      <c r="P58" s="67">
        <v>46387</v>
      </c>
      <c r="Q58" s="37">
        <v>365</v>
      </c>
      <c r="R58" s="191"/>
      <c r="S58" s="51" t="s">
        <v>380</v>
      </c>
      <c r="T58" s="51" t="s">
        <v>328</v>
      </c>
      <c r="U58" s="170" t="s">
        <v>341</v>
      </c>
      <c r="V58" s="170" t="s">
        <v>343</v>
      </c>
      <c r="W58" s="233"/>
      <c r="X58" s="147"/>
      <c r="Y58" s="173"/>
      <c r="Z58" s="173"/>
      <c r="AA58" s="214"/>
      <c r="AB58" s="148"/>
      <c r="AC58" s="173"/>
      <c r="AD58" s="173"/>
      <c r="AE58" s="214"/>
      <c r="AF58" s="147"/>
      <c r="AG58" s="148"/>
    </row>
    <row r="59" spans="1:33">
      <c r="A59" s="147"/>
      <c r="B59" s="235"/>
      <c r="C59" s="148"/>
      <c r="D59" s="147"/>
      <c r="E59" s="236"/>
      <c r="F59" s="237"/>
      <c r="G59" s="235"/>
      <c r="H59" s="235"/>
      <c r="I59" s="235"/>
      <c r="J59" s="51"/>
      <c r="K59" s="83" t="s">
        <v>447</v>
      </c>
      <c r="M59" s="52" t="s">
        <v>366</v>
      </c>
      <c r="N59" s="91">
        <v>5</v>
      </c>
      <c r="O59" s="67">
        <v>46023</v>
      </c>
      <c r="P59" s="67">
        <v>46387</v>
      </c>
      <c r="Q59" s="37">
        <v>365</v>
      </c>
      <c r="R59" s="191"/>
      <c r="S59" s="51" t="s">
        <v>380</v>
      </c>
      <c r="T59" s="51" t="s">
        <v>328</v>
      </c>
      <c r="U59" s="170"/>
      <c r="V59" s="170"/>
      <c r="W59" s="233"/>
      <c r="X59" s="147"/>
      <c r="Y59" s="173"/>
      <c r="Z59" s="173"/>
      <c r="AA59" s="214"/>
      <c r="AB59" s="148"/>
      <c r="AC59" s="173"/>
      <c r="AD59" s="173"/>
      <c r="AE59" s="214"/>
      <c r="AF59" s="147"/>
      <c r="AG59" s="148"/>
    </row>
    <row r="60" spans="1:33">
      <c r="A60" s="147"/>
      <c r="B60" s="235"/>
      <c r="C60" s="148"/>
      <c r="D60" s="147"/>
      <c r="E60" s="236"/>
      <c r="F60" s="237"/>
      <c r="G60" s="235"/>
      <c r="H60" s="235"/>
      <c r="I60" s="235"/>
      <c r="J60" s="51"/>
      <c r="K60" s="83" t="s">
        <v>448</v>
      </c>
      <c r="M60" s="52" t="s">
        <v>366</v>
      </c>
      <c r="N60" s="91">
        <v>5</v>
      </c>
      <c r="O60" s="67">
        <v>46023</v>
      </c>
      <c r="P60" s="67">
        <v>46387</v>
      </c>
      <c r="Q60" s="37">
        <v>365</v>
      </c>
      <c r="R60" s="191"/>
      <c r="S60" s="51" t="s">
        <v>380</v>
      </c>
      <c r="T60" s="51" t="s">
        <v>328</v>
      </c>
      <c r="U60" s="170"/>
      <c r="V60" s="170"/>
      <c r="W60" s="233"/>
      <c r="X60" s="147"/>
      <c r="Y60" s="173"/>
      <c r="Z60" s="173"/>
      <c r="AA60" s="214"/>
      <c r="AB60" s="148"/>
      <c r="AC60" s="173"/>
      <c r="AD60" s="173"/>
      <c r="AE60" s="214"/>
      <c r="AF60" s="147"/>
      <c r="AG60" s="148"/>
    </row>
    <row r="61" spans="1:33">
      <c r="A61" s="147"/>
      <c r="B61" s="235"/>
      <c r="C61" s="148"/>
      <c r="D61" s="147"/>
      <c r="E61" s="236"/>
      <c r="F61" s="237"/>
      <c r="G61" s="235"/>
      <c r="H61" s="235"/>
      <c r="I61" s="235"/>
      <c r="J61" s="51"/>
      <c r="K61" s="83" t="s">
        <v>449</v>
      </c>
      <c r="M61" s="52" t="s">
        <v>366</v>
      </c>
      <c r="N61" s="91">
        <v>4</v>
      </c>
      <c r="O61" s="67">
        <v>46023</v>
      </c>
      <c r="P61" s="67">
        <v>46387</v>
      </c>
      <c r="Q61" s="37">
        <v>365</v>
      </c>
      <c r="R61" s="191"/>
      <c r="S61" s="51" t="s">
        <v>380</v>
      </c>
      <c r="T61" s="51" t="s">
        <v>328</v>
      </c>
      <c r="U61" s="170"/>
      <c r="V61" s="170"/>
      <c r="W61" s="233"/>
      <c r="X61" s="147"/>
      <c r="Y61" s="173"/>
      <c r="Z61" s="173"/>
      <c r="AA61" s="214"/>
      <c r="AB61" s="148"/>
      <c r="AC61" s="173"/>
      <c r="AD61" s="173"/>
      <c r="AE61" s="214"/>
      <c r="AF61" s="147"/>
      <c r="AG61" s="148"/>
    </row>
    <row r="62" spans="1:33">
      <c r="A62" s="147"/>
      <c r="B62" s="235"/>
      <c r="C62" s="148"/>
      <c r="D62" s="147"/>
      <c r="E62" s="236"/>
      <c r="F62" s="237"/>
      <c r="G62" s="235"/>
      <c r="H62" s="235"/>
      <c r="I62" s="235"/>
      <c r="J62" s="51"/>
      <c r="K62" s="83" t="s">
        <v>450</v>
      </c>
      <c r="M62" s="52" t="s">
        <v>366</v>
      </c>
      <c r="N62" s="91">
        <v>4</v>
      </c>
      <c r="O62" s="67">
        <v>46023</v>
      </c>
      <c r="P62" s="67">
        <v>46387</v>
      </c>
      <c r="Q62" s="37">
        <v>365</v>
      </c>
      <c r="R62" s="191"/>
      <c r="S62" s="51" t="s">
        <v>380</v>
      </c>
      <c r="T62" s="51" t="s">
        <v>328</v>
      </c>
      <c r="U62" s="170"/>
      <c r="V62" s="170"/>
      <c r="W62" s="233"/>
      <c r="X62" s="147"/>
      <c r="Y62" s="173"/>
      <c r="Z62" s="173"/>
      <c r="AA62" s="214"/>
      <c r="AB62" s="148"/>
      <c r="AC62" s="173"/>
      <c r="AD62" s="173"/>
      <c r="AE62" s="214"/>
      <c r="AF62" s="147"/>
      <c r="AG62" s="148"/>
    </row>
    <row r="63" spans="1:33">
      <c r="A63" s="147"/>
      <c r="B63" s="235"/>
      <c r="C63" s="148"/>
      <c r="D63" s="147"/>
      <c r="E63" s="236"/>
      <c r="F63" s="237"/>
      <c r="G63" s="235"/>
      <c r="H63" s="235"/>
      <c r="I63" s="235"/>
      <c r="J63" s="51"/>
      <c r="K63" s="83" t="s">
        <v>421</v>
      </c>
      <c r="M63" s="52" t="s">
        <v>366</v>
      </c>
      <c r="N63" s="91">
        <v>4</v>
      </c>
      <c r="O63" s="67">
        <v>46023</v>
      </c>
      <c r="P63" s="67">
        <v>46387</v>
      </c>
      <c r="Q63" s="37">
        <v>365</v>
      </c>
      <c r="R63" s="191"/>
      <c r="S63" s="51" t="s">
        <v>380</v>
      </c>
      <c r="T63" s="51" t="s">
        <v>328</v>
      </c>
      <c r="U63" s="170" t="s">
        <v>340</v>
      </c>
      <c r="V63" s="170" t="s">
        <v>344</v>
      </c>
      <c r="W63" s="233"/>
      <c r="X63" s="147"/>
      <c r="Y63" s="173"/>
      <c r="Z63" s="173"/>
      <c r="AA63" s="214"/>
      <c r="AB63" s="148"/>
      <c r="AC63" s="173"/>
      <c r="AD63" s="173"/>
      <c r="AE63" s="214"/>
      <c r="AF63" s="147"/>
      <c r="AG63" s="148"/>
    </row>
    <row r="64" spans="1:33">
      <c r="A64" s="147"/>
      <c r="B64" s="235"/>
      <c r="C64" s="148"/>
      <c r="D64" s="147"/>
      <c r="E64" s="236"/>
      <c r="F64" s="237"/>
      <c r="G64" s="235"/>
      <c r="H64" s="235"/>
      <c r="I64" s="235"/>
      <c r="J64" s="51"/>
      <c r="K64" s="83" t="s">
        <v>412</v>
      </c>
      <c r="M64" s="52" t="s">
        <v>366</v>
      </c>
      <c r="N64" s="91">
        <v>1</v>
      </c>
      <c r="O64" s="67">
        <v>46023</v>
      </c>
      <c r="P64" s="67">
        <v>46387</v>
      </c>
      <c r="Q64" s="37">
        <v>365</v>
      </c>
      <c r="R64" s="191"/>
      <c r="S64" s="51" t="s">
        <v>380</v>
      </c>
      <c r="T64" s="51" t="s">
        <v>328</v>
      </c>
      <c r="U64" s="170"/>
      <c r="V64" s="170"/>
      <c r="W64" s="233"/>
      <c r="X64" s="147"/>
      <c r="Y64" s="173"/>
      <c r="Z64" s="173"/>
      <c r="AA64" s="214"/>
      <c r="AB64" s="148"/>
      <c r="AC64" s="173"/>
      <c r="AD64" s="173"/>
      <c r="AE64" s="214"/>
      <c r="AF64" s="147"/>
      <c r="AG64" s="148"/>
    </row>
    <row r="65" spans="1:33">
      <c r="A65" s="147"/>
      <c r="B65" s="235"/>
      <c r="C65" s="148"/>
      <c r="D65" s="147"/>
      <c r="E65" s="236"/>
      <c r="F65" s="237"/>
      <c r="G65" s="235"/>
      <c r="H65" s="235"/>
      <c r="I65" s="235"/>
      <c r="J65" s="51"/>
      <c r="K65" s="83" t="s">
        <v>451</v>
      </c>
      <c r="M65" s="52" t="s">
        <v>366</v>
      </c>
      <c r="N65" s="91">
        <v>1</v>
      </c>
      <c r="O65" s="67">
        <v>46023</v>
      </c>
      <c r="P65" s="67">
        <v>46387</v>
      </c>
      <c r="Q65" s="37">
        <v>365</v>
      </c>
      <c r="R65" s="191"/>
      <c r="S65" s="51" t="s">
        <v>380</v>
      </c>
      <c r="T65" s="51" t="s">
        <v>328</v>
      </c>
      <c r="U65" s="170"/>
      <c r="V65" s="170"/>
      <c r="W65" s="233"/>
      <c r="X65" s="147"/>
      <c r="Y65" s="173"/>
      <c r="Z65" s="173"/>
      <c r="AA65" s="214"/>
      <c r="AB65" s="148"/>
      <c r="AC65" s="173"/>
      <c r="AD65" s="173"/>
      <c r="AE65" s="214"/>
      <c r="AF65" s="147"/>
      <c r="AG65" s="148"/>
    </row>
    <row r="66" spans="1:33">
      <c r="A66" s="147"/>
      <c r="B66" s="235"/>
      <c r="C66" s="148"/>
      <c r="D66" s="147"/>
      <c r="E66" s="236"/>
      <c r="F66" s="237"/>
      <c r="G66" s="235"/>
      <c r="H66" s="239" t="s">
        <v>452</v>
      </c>
      <c r="I66" s="239" t="s">
        <v>453</v>
      </c>
      <c r="J66" s="51"/>
      <c r="K66" s="83" t="s">
        <v>454</v>
      </c>
      <c r="M66" s="52" t="s">
        <v>366</v>
      </c>
      <c r="N66" s="91">
        <v>20</v>
      </c>
      <c r="O66" s="67">
        <v>46023</v>
      </c>
      <c r="P66" s="67">
        <v>46387</v>
      </c>
      <c r="Q66" s="37">
        <v>365</v>
      </c>
      <c r="R66" s="191"/>
      <c r="S66" s="51" t="s">
        <v>380</v>
      </c>
      <c r="T66" s="51" t="s">
        <v>328</v>
      </c>
      <c r="U66" s="170"/>
      <c r="V66" s="170"/>
      <c r="W66" s="233"/>
      <c r="X66" s="147"/>
      <c r="Y66" s="173"/>
      <c r="Z66" s="173"/>
      <c r="AA66" s="214"/>
      <c r="AB66" s="148"/>
      <c r="AC66" s="173"/>
      <c r="AD66" s="173"/>
      <c r="AE66" s="214"/>
      <c r="AF66" s="147"/>
      <c r="AG66" s="148"/>
    </row>
    <row r="67" spans="1:33">
      <c r="A67" s="147"/>
      <c r="B67" s="235"/>
      <c r="C67" s="148"/>
      <c r="D67" s="147"/>
      <c r="E67" s="236"/>
      <c r="F67" s="237"/>
      <c r="G67" s="235"/>
      <c r="H67" s="239"/>
      <c r="I67" s="239"/>
      <c r="J67" s="51"/>
      <c r="K67" s="83" t="s">
        <v>455</v>
      </c>
      <c r="M67" s="52" t="s">
        <v>366</v>
      </c>
      <c r="N67" s="91">
        <v>20</v>
      </c>
      <c r="O67" s="67">
        <v>46023</v>
      </c>
      <c r="P67" s="67">
        <v>46387</v>
      </c>
      <c r="Q67" s="37">
        <v>365</v>
      </c>
      <c r="R67" s="191"/>
      <c r="S67" s="51" t="s">
        <v>380</v>
      </c>
      <c r="T67" s="51" t="s">
        <v>328</v>
      </c>
      <c r="U67" s="170"/>
      <c r="V67" s="170"/>
      <c r="W67" s="233"/>
      <c r="X67" s="147"/>
      <c r="Y67" s="173"/>
      <c r="Z67" s="173"/>
      <c r="AA67" s="214"/>
      <c r="AB67" s="148"/>
      <c r="AC67" s="173"/>
      <c r="AD67" s="173"/>
      <c r="AE67" s="214"/>
      <c r="AF67" s="147"/>
      <c r="AG67" s="148"/>
    </row>
    <row r="68" spans="1:33">
      <c r="A68" s="79"/>
      <c r="B68" s="79"/>
      <c r="C68" s="79"/>
      <c r="D68" s="79"/>
      <c r="E68" s="79"/>
      <c r="F68" s="79"/>
      <c r="G68" s="79"/>
      <c r="H68" s="79"/>
      <c r="I68" s="79"/>
      <c r="J68" s="79"/>
      <c r="K68" s="79"/>
      <c r="L68" s="79"/>
      <c r="M68" s="79"/>
      <c r="N68" s="80"/>
      <c r="O68" s="81"/>
      <c r="P68" s="81"/>
      <c r="Q68" s="79">
        <v>365</v>
      </c>
      <c r="R68" s="191"/>
      <c r="S68" s="79"/>
      <c r="T68" s="79"/>
      <c r="U68" s="79"/>
      <c r="V68" s="79"/>
      <c r="W68" s="79"/>
      <c r="X68" s="79"/>
      <c r="Y68" s="82"/>
      <c r="Z68" s="79"/>
      <c r="AA68" s="79"/>
      <c r="AB68" s="79"/>
      <c r="AC68" s="79"/>
      <c r="AD68" s="79"/>
      <c r="AE68" s="79"/>
      <c r="AF68" s="79"/>
      <c r="AG68" s="79"/>
    </row>
    <row r="69" spans="1:33" ht="120">
      <c r="A69" s="183" t="s">
        <v>295</v>
      </c>
      <c r="B69" s="240" t="s">
        <v>266</v>
      </c>
      <c r="C69" s="148" t="s">
        <v>324</v>
      </c>
      <c r="D69" s="241" t="s">
        <v>314</v>
      </c>
      <c r="E69" s="240" t="s">
        <v>267</v>
      </c>
      <c r="F69" s="242">
        <v>2024130010088</v>
      </c>
      <c r="G69" s="240" t="s">
        <v>268</v>
      </c>
      <c r="H69" s="240" t="s">
        <v>269</v>
      </c>
      <c r="I69" s="243" t="s">
        <v>272</v>
      </c>
      <c r="J69" s="60">
        <v>0.5</v>
      </c>
      <c r="K69" s="43" t="s">
        <v>270</v>
      </c>
      <c r="L69" s="51"/>
      <c r="M69" s="52" t="s">
        <v>366</v>
      </c>
      <c r="N69" s="52">
        <v>1</v>
      </c>
      <c r="O69" s="67">
        <v>46023</v>
      </c>
      <c r="P69" s="67">
        <v>46387</v>
      </c>
      <c r="Q69" s="51">
        <v>365</v>
      </c>
      <c r="R69" s="191"/>
      <c r="S69" s="51" t="s">
        <v>380</v>
      </c>
      <c r="T69" s="54" t="s">
        <v>328</v>
      </c>
      <c r="U69" s="50" t="s">
        <v>351</v>
      </c>
      <c r="V69" s="50" t="s">
        <v>354</v>
      </c>
      <c r="W69" s="54" t="s">
        <v>333</v>
      </c>
      <c r="X69" s="220" t="s">
        <v>456</v>
      </c>
      <c r="Y69" s="244"/>
      <c r="Z69" s="220"/>
      <c r="AA69" s="245"/>
      <c r="AB69" s="51" t="s">
        <v>395</v>
      </c>
      <c r="AC69" s="245"/>
      <c r="AD69" s="245"/>
      <c r="AE69" s="245" t="s">
        <v>365</v>
      </c>
      <c r="AF69" s="145" t="s">
        <v>267</v>
      </c>
      <c r="AG69" s="246"/>
    </row>
    <row r="70" spans="1:33" ht="28.5">
      <c r="A70" s="183"/>
      <c r="B70" s="240"/>
      <c r="C70" s="148"/>
      <c r="D70" s="241"/>
      <c r="E70" s="240"/>
      <c r="F70" s="242"/>
      <c r="G70" s="240"/>
      <c r="H70" s="240"/>
      <c r="I70" s="243"/>
      <c r="J70" s="59">
        <v>0.3</v>
      </c>
      <c r="K70" s="43" t="s">
        <v>226</v>
      </c>
      <c r="L70" s="51"/>
      <c r="M70" s="52" t="s">
        <v>367</v>
      </c>
      <c r="N70" s="52">
        <v>1</v>
      </c>
      <c r="O70" s="67">
        <v>46023</v>
      </c>
      <c r="P70" s="67">
        <v>46387</v>
      </c>
      <c r="Q70" s="51">
        <v>365</v>
      </c>
      <c r="R70" s="191"/>
      <c r="S70" s="51" t="s">
        <v>380</v>
      </c>
      <c r="T70" s="54" t="s">
        <v>328</v>
      </c>
      <c r="U70" s="170" t="s">
        <v>357</v>
      </c>
      <c r="V70" s="170" t="s">
        <v>358</v>
      </c>
      <c r="W70" s="54" t="s">
        <v>333</v>
      </c>
      <c r="X70" s="221"/>
      <c r="Y70" s="244"/>
      <c r="Z70" s="221"/>
      <c r="AA70" s="195"/>
      <c r="AB70" s="51" t="s">
        <v>395</v>
      </c>
      <c r="AC70" s="195"/>
      <c r="AD70" s="195"/>
      <c r="AE70" s="195"/>
      <c r="AF70" s="145"/>
      <c r="AG70" s="246"/>
    </row>
    <row r="71" spans="1:33" ht="28.5">
      <c r="A71" s="183"/>
      <c r="B71" s="240"/>
      <c r="C71" s="148"/>
      <c r="D71" s="241"/>
      <c r="E71" s="240"/>
      <c r="F71" s="242"/>
      <c r="G71" s="240"/>
      <c r="H71" s="240"/>
      <c r="I71" s="243"/>
      <c r="J71" s="59">
        <v>0.1</v>
      </c>
      <c r="K71" s="43" t="s">
        <v>271</v>
      </c>
      <c r="L71" s="51"/>
      <c r="M71" s="52" t="s">
        <v>367</v>
      </c>
      <c r="N71" s="52">
        <v>1</v>
      </c>
      <c r="O71" s="67">
        <v>46023</v>
      </c>
      <c r="P71" s="67">
        <v>46387</v>
      </c>
      <c r="Q71" s="51">
        <v>365</v>
      </c>
      <c r="R71" s="191"/>
      <c r="S71" s="51" t="s">
        <v>380</v>
      </c>
      <c r="T71" s="54" t="s">
        <v>328</v>
      </c>
      <c r="U71" s="170"/>
      <c r="V71" s="170"/>
      <c r="W71" s="54" t="s">
        <v>333</v>
      </c>
      <c r="X71" s="221"/>
      <c r="Y71" s="244"/>
      <c r="Z71" s="221"/>
      <c r="AA71" s="195"/>
      <c r="AB71" s="51" t="s">
        <v>395</v>
      </c>
      <c r="AC71" s="195"/>
      <c r="AD71" s="195"/>
      <c r="AE71" s="195"/>
      <c r="AF71" s="145"/>
      <c r="AG71" s="246"/>
    </row>
    <row r="72" spans="1:33" ht="105">
      <c r="A72" s="183"/>
      <c r="B72" s="240"/>
      <c r="C72" s="148"/>
      <c r="D72" s="241"/>
      <c r="E72" s="240"/>
      <c r="F72" s="242"/>
      <c r="G72" s="240"/>
      <c r="H72" s="240"/>
      <c r="I72" s="243"/>
      <c r="J72" s="59">
        <v>0.1</v>
      </c>
      <c r="K72" s="43" t="s">
        <v>238</v>
      </c>
      <c r="L72" s="51"/>
      <c r="M72" s="52" t="s">
        <v>367</v>
      </c>
      <c r="N72" s="52">
        <v>1</v>
      </c>
      <c r="O72" s="67">
        <v>46023</v>
      </c>
      <c r="P72" s="67">
        <v>46387</v>
      </c>
      <c r="Q72" s="51">
        <v>365</v>
      </c>
      <c r="R72" s="191"/>
      <c r="S72" s="51" t="s">
        <v>380</v>
      </c>
      <c r="T72" s="54" t="s">
        <v>328</v>
      </c>
      <c r="U72" s="50" t="s">
        <v>352</v>
      </c>
      <c r="V72" s="50" t="s">
        <v>356</v>
      </c>
      <c r="W72" s="54" t="s">
        <v>333</v>
      </c>
      <c r="X72" s="222"/>
      <c r="Y72" s="244"/>
      <c r="Z72" s="222"/>
      <c r="AA72" s="195"/>
      <c r="AB72" s="51" t="s">
        <v>395</v>
      </c>
      <c r="AC72" s="195"/>
      <c r="AD72" s="195"/>
      <c r="AE72" s="195"/>
      <c r="AF72" s="145"/>
      <c r="AG72" s="246"/>
    </row>
    <row r="73" spans="1:33">
      <c r="A73" s="79"/>
      <c r="B73" s="79"/>
      <c r="C73" s="92"/>
      <c r="D73" s="79"/>
      <c r="E73" s="79"/>
      <c r="F73" s="79"/>
      <c r="G73" s="79"/>
      <c r="H73" s="79"/>
      <c r="I73" s="79"/>
      <c r="J73" s="79"/>
      <c r="K73" s="79"/>
      <c r="L73" s="79"/>
      <c r="M73" s="79"/>
      <c r="N73" s="80"/>
      <c r="O73" s="81"/>
      <c r="P73" s="81"/>
      <c r="Q73" s="79">
        <v>365</v>
      </c>
      <c r="R73" s="191"/>
      <c r="S73" s="79"/>
      <c r="T73" s="79"/>
      <c r="U73" s="79"/>
      <c r="V73" s="79"/>
      <c r="W73" s="79"/>
      <c r="X73" s="79"/>
      <c r="Y73" s="82"/>
      <c r="Z73" s="79"/>
      <c r="AA73" s="79"/>
      <c r="AB73" s="79"/>
      <c r="AC73" s="79"/>
      <c r="AD73" s="79"/>
      <c r="AE73" s="79"/>
      <c r="AF73" s="79"/>
      <c r="AG73" s="79"/>
    </row>
    <row r="74" spans="1:33" ht="57">
      <c r="A74" s="183" t="s">
        <v>290</v>
      </c>
      <c r="B74" s="247" t="s">
        <v>245</v>
      </c>
      <c r="C74" s="148" t="s">
        <v>323</v>
      </c>
      <c r="D74" s="248" t="s">
        <v>311</v>
      </c>
      <c r="E74" s="247" t="s">
        <v>246</v>
      </c>
      <c r="F74" s="250" t="s">
        <v>258</v>
      </c>
      <c r="G74" s="247" t="s">
        <v>247</v>
      </c>
      <c r="H74" s="247" t="s">
        <v>248</v>
      </c>
      <c r="I74" s="253" t="s">
        <v>249</v>
      </c>
      <c r="J74" s="59">
        <v>0.5</v>
      </c>
      <c r="K74" s="41" t="s">
        <v>255</v>
      </c>
      <c r="L74" s="51"/>
      <c r="M74" s="52" t="s">
        <v>366</v>
      </c>
      <c r="N74" s="52">
        <v>4</v>
      </c>
      <c r="O74" s="67">
        <v>46023</v>
      </c>
      <c r="P74" s="67">
        <v>46387</v>
      </c>
      <c r="Q74" s="51">
        <v>150</v>
      </c>
      <c r="R74" s="191"/>
      <c r="S74" s="51" t="s">
        <v>380</v>
      </c>
      <c r="T74" s="51" t="s">
        <v>328</v>
      </c>
      <c r="U74" s="170" t="s">
        <v>345</v>
      </c>
      <c r="V74" s="170" t="s">
        <v>348</v>
      </c>
      <c r="W74" s="51" t="s">
        <v>333</v>
      </c>
      <c r="X74" s="220"/>
      <c r="Y74" s="244"/>
      <c r="Z74" s="148" t="s">
        <v>457</v>
      </c>
      <c r="AA74" s="245"/>
      <c r="AB74" s="148"/>
      <c r="AC74" s="244">
        <v>400000000</v>
      </c>
      <c r="AD74" s="244"/>
      <c r="AE74" s="245" t="s">
        <v>365</v>
      </c>
      <c r="AF74" s="145" t="s">
        <v>246</v>
      </c>
      <c r="AG74" s="244"/>
    </row>
    <row r="75" spans="1:33" ht="28.5">
      <c r="A75" s="183"/>
      <c r="B75" s="247"/>
      <c r="C75" s="148"/>
      <c r="D75" s="249"/>
      <c r="E75" s="247"/>
      <c r="F75" s="251"/>
      <c r="G75" s="247"/>
      <c r="H75" s="247"/>
      <c r="I75" s="253"/>
      <c r="J75" s="59">
        <v>0.1</v>
      </c>
      <c r="K75" s="41" t="s">
        <v>256</v>
      </c>
      <c r="L75" s="51"/>
      <c r="M75" s="52" t="s">
        <v>367</v>
      </c>
      <c r="N75" s="52">
        <v>1</v>
      </c>
      <c r="O75" s="67">
        <v>46023</v>
      </c>
      <c r="P75" s="67">
        <v>46387</v>
      </c>
      <c r="Q75" s="51">
        <v>150</v>
      </c>
      <c r="R75" s="191"/>
      <c r="S75" s="51" t="s">
        <v>380</v>
      </c>
      <c r="T75" s="51" t="s">
        <v>328</v>
      </c>
      <c r="U75" s="170"/>
      <c r="V75" s="170"/>
      <c r="W75" s="51" t="s">
        <v>333</v>
      </c>
      <c r="X75" s="221"/>
      <c r="Y75" s="244"/>
      <c r="Z75" s="148"/>
      <c r="AA75" s="195"/>
      <c r="AB75" s="148"/>
      <c r="AC75" s="244"/>
      <c r="AD75" s="244"/>
      <c r="AE75" s="195"/>
      <c r="AF75" s="145"/>
      <c r="AG75" s="244"/>
    </row>
    <row r="76" spans="1:33" ht="71.25">
      <c r="A76" s="183"/>
      <c r="B76" s="247"/>
      <c r="C76" s="148"/>
      <c r="D76" s="249"/>
      <c r="E76" s="247"/>
      <c r="F76" s="251"/>
      <c r="G76" s="247"/>
      <c r="H76" s="247"/>
      <c r="I76" s="253"/>
      <c r="J76" s="59">
        <v>0.1</v>
      </c>
      <c r="K76" s="41" t="s">
        <v>227</v>
      </c>
      <c r="L76" s="51"/>
      <c r="M76" s="52" t="s">
        <v>366</v>
      </c>
      <c r="N76" s="52">
        <v>2</v>
      </c>
      <c r="O76" s="67">
        <v>46023</v>
      </c>
      <c r="P76" s="67">
        <v>46387</v>
      </c>
      <c r="Q76" s="51">
        <v>150</v>
      </c>
      <c r="R76" s="191"/>
      <c r="S76" s="51" t="s">
        <v>380</v>
      </c>
      <c r="T76" s="51" t="s">
        <v>328</v>
      </c>
      <c r="U76" s="170" t="s">
        <v>347</v>
      </c>
      <c r="V76" s="170" t="s">
        <v>349</v>
      </c>
      <c r="W76" s="51" t="s">
        <v>333</v>
      </c>
      <c r="X76" s="221"/>
      <c r="Y76" s="244"/>
      <c r="Z76" s="148"/>
      <c r="AA76" s="195"/>
      <c r="AB76" s="148"/>
      <c r="AC76" s="244"/>
      <c r="AD76" s="244"/>
      <c r="AE76" s="195"/>
      <c r="AF76" s="145"/>
      <c r="AG76" s="244"/>
    </row>
    <row r="77" spans="1:33" ht="42.75">
      <c r="A77" s="183"/>
      <c r="B77" s="247"/>
      <c r="C77" s="148"/>
      <c r="D77" s="249"/>
      <c r="E77" s="247"/>
      <c r="F77" s="251"/>
      <c r="G77" s="247"/>
      <c r="H77" s="247"/>
      <c r="I77" s="253"/>
      <c r="J77" s="59">
        <v>0.1</v>
      </c>
      <c r="K77" s="41" t="s">
        <v>229</v>
      </c>
      <c r="L77" s="51"/>
      <c r="M77" s="52" t="s">
        <v>367</v>
      </c>
      <c r="N77" s="52">
        <v>0</v>
      </c>
      <c r="O77" s="67">
        <v>46023</v>
      </c>
      <c r="P77" s="67">
        <v>46387</v>
      </c>
      <c r="Q77" s="51">
        <v>150</v>
      </c>
      <c r="R77" s="191"/>
      <c r="S77" s="51" t="s">
        <v>380</v>
      </c>
      <c r="T77" s="51" t="s">
        <v>328</v>
      </c>
      <c r="U77" s="170"/>
      <c r="V77" s="170"/>
      <c r="W77" s="51" t="s">
        <v>333</v>
      </c>
      <c r="X77" s="221"/>
      <c r="Y77" s="244"/>
      <c r="Z77" s="148"/>
      <c r="AA77" s="195"/>
      <c r="AB77" s="148"/>
      <c r="AC77" s="244"/>
      <c r="AD77" s="244"/>
      <c r="AE77" s="195"/>
      <c r="AF77" s="145"/>
      <c r="AG77" s="244"/>
    </row>
    <row r="78" spans="1:33" ht="71.25">
      <c r="A78" s="183"/>
      <c r="B78" s="247"/>
      <c r="C78" s="148"/>
      <c r="D78" s="249"/>
      <c r="E78" s="247"/>
      <c r="F78" s="251"/>
      <c r="G78" s="247"/>
      <c r="H78" s="247"/>
      <c r="I78" s="253"/>
      <c r="J78" s="59">
        <v>0.05</v>
      </c>
      <c r="K78" s="41" t="s">
        <v>232</v>
      </c>
      <c r="L78" s="51"/>
      <c r="M78" s="52" t="s">
        <v>367</v>
      </c>
      <c r="N78" s="52">
        <v>0</v>
      </c>
      <c r="O78" s="67">
        <v>46023</v>
      </c>
      <c r="P78" s="67">
        <v>46387</v>
      </c>
      <c r="Q78" s="51">
        <v>150</v>
      </c>
      <c r="R78" s="191"/>
      <c r="S78" s="51" t="s">
        <v>380</v>
      </c>
      <c r="T78" s="51" t="s">
        <v>328</v>
      </c>
      <c r="U78" s="170" t="s">
        <v>346</v>
      </c>
      <c r="V78" s="170" t="s">
        <v>350</v>
      </c>
      <c r="W78" s="51" t="s">
        <v>333</v>
      </c>
      <c r="X78" s="221"/>
      <c r="Y78" s="244"/>
      <c r="Z78" s="148"/>
      <c r="AA78" s="195"/>
      <c r="AB78" s="148"/>
      <c r="AC78" s="244"/>
      <c r="AD78" s="244"/>
      <c r="AE78" s="195"/>
      <c r="AF78" s="145"/>
      <c r="AG78" s="244"/>
    </row>
    <row r="79" spans="1:33">
      <c r="A79" s="183"/>
      <c r="B79" s="247"/>
      <c r="C79" s="148"/>
      <c r="D79" s="249"/>
      <c r="E79" s="247"/>
      <c r="F79" s="252"/>
      <c r="G79" s="247"/>
      <c r="H79" s="247"/>
      <c r="I79" s="253"/>
      <c r="J79" s="59">
        <v>0.15</v>
      </c>
      <c r="K79" s="41" t="s">
        <v>257</v>
      </c>
      <c r="L79" s="51"/>
      <c r="M79" s="52" t="s">
        <v>367</v>
      </c>
      <c r="N79" s="52">
        <v>0</v>
      </c>
      <c r="O79" s="67">
        <v>46023</v>
      </c>
      <c r="P79" s="67">
        <v>46387</v>
      </c>
      <c r="Q79" s="51">
        <v>150</v>
      </c>
      <c r="R79" s="191"/>
      <c r="S79" s="51" t="s">
        <v>380</v>
      </c>
      <c r="T79" s="51" t="s">
        <v>328</v>
      </c>
      <c r="U79" s="170"/>
      <c r="V79" s="170"/>
      <c r="W79" s="51" t="s">
        <v>333</v>
      </c>
      <c r="X79" s="222"/>
      <c r="Y79" s="244"/>
      <c r="Z79" s="148"/>
      <c r="AA79" s="195"/>
      <c r="AB79" s="148"/>
      <c r="AC79" s="244"/>
      <c r="AD79" s="244"/>
      <c r="AE79" s="195"/>
      <c r="AF79" s="145"/>
      <c r="AG79" s="244"/>
    </row>
    <row r="80" spans="1:33" ht="15">
      <c r="A80" s="86"/>
      <c r="B80" s="85"/>
      <c r="C80" s="78"/>
      <c r="D80" s="93"/>
      <c r="E80" s="85"/>
      <c r="F80" s="94"/>
      <c r="G80" s="95"/>
      <c r="H80" s="85"/>
      <c r="I80" s="78"/>
      <c r="J80" s="88"/>
      <c r="K80" s="96"/>
      <c r="L80" s="78"/>
      <c r="M80" s="78"/>
      <c r="N80" s="78"/>
      <c r="O80" s="78"/>
      <c r="P80" s="78"/>
      <c r="Q80" s="78"/>
      <c r="R80" s="191"/>
      <c r="S80" s="78"/>
      <c r="T80" s="78"/>
      <c r="U80" s="97"/>
      <c r="V80" s="97"/>
      <c r="W80" s="78"/>
      <c r="X80" s="98"/>
      <c r="Y80" s="99"/>
      <c r="Z80" s="79"/>
      <c r="AA80" s="100"/>
      <c r="AB80" s="79"/>
      <c r="AC80" s="99"/>
      <c r="AD80" s="99"/>
      <c r="AE80" s="101"/>
      <c r="AF80" s="85"/>
      <c r="AG80" s="99"/>
    </row>
    <row r="81" spans="1:33" ht="42.75">
      <c r="A81" s="183" t="s">
        <v>292</v>
      </c>
      <c r="B81" s="254" t="s">
        <v>261</v>
      </c>
      <c r="C81" s="148" t="s">
        <v>322</v>
      </c>
      <c r="D81" s="241" t="s">
        <v>312</v>
      </c>
      <c r="E81" s="255" t="s">
        <v>260</v>
      </c>
      <c r="F81" s="255" t="s">
        <v>259</v>
      </c>
      <c r="G81" s="256" t="s">
        <v>279</v>
      </c>
      <c r="H81" s="255" t="s">
        <v>262</v>
      </c>
      <c r="I81" s="255" t="s">
        <v>263</v>
      </c>
      <c r="J81" s="59">
        <v>0.5</v>
      </c>
      <c r="K81" s="42" t="s">
        <v>277</v>
      </c>
      <c r="L81" s="51"/>
      <c r="M81" s="52" t="s">
        <v>366</v>
      </c>
      <c r="N81" s="52">
        <v>5</v>
      </c>
      <c r="O81" s="67">
        <v>46023</v>
      </c>
      <c r="P81" s="67">
        <v>46387</v>
      </c>
      <c r="Q81" s="51">
        <v>150</v>
      </c>
      <c r="R81" s="191"/>
      <c r="S81" s="51" t="s">
        <v>380</v>
      </c>
      <c r="T81" s="51" t="s">
        <v>328</v>
      </c>
      <c r="U81" s="170" t="s">
        <v>351</v>
      </c>
      <c r="V81" s="170" t="s">
        <v>354</v>
      </c>
      <c r="W81" s="51" t="s">
        <v>333</v>
      </c>
      <c r="X81" s="220" t="s">
        <v>458</v>
      </c>
      <c r="Y81" s="244"/>
      <c r="Z81" s="221" t="s">
        <v>457</v>
      </c>
      <c r="AA81" s="245"/>
      <c r="AB81" s="257">
        <v>45717</v>
      </c>
      <c r="AC81" s="244">
        <v>400000000</v>
      </c>
      <c r="AD81" s="244"/>
      <c r="AE81" s="245" t="s">
        <v>365</v>
      </c>
      <c r="AF81" s="145" t="s">
        <v>260</v>
      </c>
      <c r="AG81" s="244"/>
    </row>
    <row r="82" spans="1:33" ht="28.5">
      <c r="A82" s="183"/>
      <c r="B82" s="254"/>
      <c r="C82" s="148"/>
      <c r="D82" s="241"/>
      <c r="E82" s="255"/>
      <c r="F82" s="255"/>
      <c r="G82" s="256"/>
      <c r="H82" s="255"/>
      <c r="I82" s="255"/>
      <c r="J82" s="59">
        <v>0.2</v>
      </c>
      <c r="K82" s="42" t="s">
        <v>256</v>
      </c>
      <c r="L82" s="51"/>
      <c r="M82" s="52" t="s">
        <v>367</v>
      </c>
      <c r="N82" s="52">
        <v>1</v>
      </c>
      <c r="O82" s="67">
        <v>46023</v>
      </c>
      <c r="P82" s="67">
        <v>46387</v>
      </c>
      <c r="Q82" s="51">
        <v>150</v>
      </c>
      <c r="R82" s="191"/>
      <c r="S82" s="51" t="s">
        <v>380</v>
      </c>
      <c r="T82" s="51" t="s">
        <v>328</v>
      </c>
      <c r="U82" s="170"/>
      <c r="V82" s="170"/>
      <c r="W82" s="51" t="s">
        <v>333</v>
      </c>
      <c r="X82" s="221"/>
      <c r="Y82" s="244"/>
      <c r="Z82" s="221"/>
      <c r="AA82" s="195"/>
      <c r="AB82" s="221"/>
      <c r="AC82" s="244"/>
      <c r="AD82" s="244"/>
      <c r="AE82" s="195"/>
      <c r="AF82" s="145"/>
      <c r="AG82" s="244"/>
    </row>
    <row r="83" spans="1:33" ht="42.75">
      <c r="A83" s="183"/>
      <c r="B83" s="254"/>
      <c r="C83" s="148"/>
      <c r="D83" s="241"/>
      <c r="E83" s="255"/>
      <c r="F83" s="255"/>
      <c r="G83" s="256"/>
      <c r="H83" s="255"/>
      <c r="I83" s="255"/>
      <c r="J83" s="59">
        <v>0</v>
      </c>
      <c r="K83" s="42" t="s">
        <v>264</v>
      </c>
      <c r="L83" s="51"/>
      <c r="M83" s="52" t="s">
        <v>367</v>
      </c>
      <c r="N83" s="52">
        <v>1</v>
      </c>
      <c r="O83" s="67">
        <v>46023</v>
      </c>
      <c r="P83" s="67">
        <v>46387</v>
      </c>
      <c r="Q83" s="51">
        <v>150</v>
      </c>
      <c r="R83" s="191"/>
      <c r="S83" s="51" t="s">
        <v>380</v>
      </c>
      <c r="T83" s="51" t="s">
        <v>328</v>
      </c>
      <c r="U83" s="170" t="s">
        <v>353</v>
      </c>
      <c r="V83" s="170" t="s">
        <v>355</v>
      </c>
      <c r="W83" s="51" t="s">
        <v>333</v>
      </c>
      <c r="X83" s="221"/>
      <c r="Y83" s="244"/>
      <c r="Z83" s="221"/>
      <c r="AA83" s="195"/>
      <c r="AB83" s="221"/>
      <c r="AC83" s="244"/>
      <c r="AD83" s="244"/>
      <c r="AE83" s="195"/>
      <c r="AF83" s="145"/>
      <c r="AG83" s="244"/>
    </row>
    <row r="84" spans="1:33" ht="28.5">
      <c r="A84" s="183" t="s">
        <v>293</v>
      </c>
      <c r="B84" s="254"/>
      <c r="C84" s="148"/>
      <c r="D84" s="241" t="s">
        <v>313</v>
      </c>
      <c r="E84" s="255"/>
      <c r="F84" s="255"/>
      <c r="G84" s="256"/>
      <c r="H84" s="255"/>
      <c r="I84" s="255"/>
      <c r="J84" s="59">
        <v>0</v>
      </c>
      <c r="K84" s="42" t="s">
        <v>237</v>
      </c>
      <c r="L84" s="51"/>
      <c r="M84" s="52" t="s">
        <v>367</v>
      </c>
      <c r="N84" s="52">
        <v>1</v>
      </c>
      <c r="O84" s="67">
        <v>46023</v>
      </c>
      <c r="P84" s="67">
        <v>46387</v>
      </c>
      <c r="Q84" s="51">
        <v>150</v>
      </c>
      <c r="R84" s="191"/>
      <c r="S84" s="51" t="s">
        <v>380</v>
      </c>
      <c r="T84" s="51" t="s">
        <v>328</v>
      </c>
      <c r="U84" s="170"/>
      <c r="V84" s="170"/>
      <c r="W84" s="51" t="s">
        <v>333</v>
      </c>
      <c r="X84" s="221"/>
      <c r="Y84" s="244"/>
      <c r="Z84" s="221"/>
      <c r="AA84" s="195"/>
      <c r="AB84" s="221"/>
      <c r="AC84" s="244"/>
      <c r="AD84" s="244"/>
      <c r="AE84" s="195"/>
      <c r="AF84" s="145"/>
      <c r="AG84" s="244"/>
    </row>
    <row r="85" spans="1:33" ht="28.5">
      <c r="A85" s="183"/>
      <c r="B85" s="254"/>
      <c r="C85" s="148"/>
      <c r="D85" s="241"/>
      <c r="E85" s="255"/>
      <c r="F85" s="255"/>
      <c r="G85" s="256"/>
      <c r="H85" s="255"/>
      <c r="I85" s="255"/>
      <c r="J85" s="59">
        <v>0.3</v>
      </c>
      <c r="K85" s="42" t="s">
        <v>265</v>
      </c>
      <c r="L85" s="51"/>
      <c r="M85" s="52" t="s">
        <v>366</v>
      </c>
      <c r="N85" s="52">
        <v>0</v>
      </c>
      <c r="O85" s="67">
        <v>46023</v>
      </c>
      <c r="P85" s="67">
        <v>46387</v>
      </c>
      <c r="Q85" s="51">
        <v>150</v>
      </c>
      <c r="R85" s="191"/>
      <c r="S85" s="51" t="s">
        <v>380</v>
      </c>
      <c r="T85" s="51" t="s">
        <v>328</v>
      </c>
      <c r="U85" s="170" t="s">
        <v>352</v>
      </c>
      <c r="V85" s="170" t="s">
        <v>356</v>
      </c>
      <c r="W85" s="51" t="s">
        <v>333</v>
      </c>
      <c r="X85" s="221"/>
      <c r="Y85" s="244"/>
      <c r="Z85" s="221"/>
      <c r="AA85" s="195"/>
      <c r="AB85" s="221"/>
      <c r="AC85" s="244"/>
      <c r="AD85" s="244"/>
      <c r="AE85" s="195"/>
      <c r="AF85" s="145"/>
      <c r="AG85" s="244"/>
    </row>
    <row r="86" spans="1:33" ht="42.75">
      <c r="A86" s="183"/>
      <c r="B86" s="254"/>
      <c r="C86" s="148"/>
      <c r="D86" s="241"/>
      <c r="E86" s="255"/>
      <c r="F86" s="255"/>
      <c r="G86" s="256"/>
      <c r="H86" s="255"/>
      <c r="I86" s="255"/>
      <c r="J86" s="59">
        <v>0</v>
      </c>
      <c r="K86" s="42" t="s">
        <v>238</v>
      </c>
      <c r="L86" s="51"/>
      <c r="M86" s="52" t="s">
        <v>367</v>
      </c>
      <c r="N86" s="52">
        <v>1</v>
      </c>
      <c r="O86" s="67">
        <v>46023</v>
      </c>
      <c r="P86" s="67">
        <v>46387</v>
      </c>
      <c r="Q86" s="51">
        <v>150</v>
      </c>
      <c r="R86" s="191"/>
      <c r="S86" s="51" t="s">
        <v>380</v>
      </c>
      <c r="T86" s="51" t="s">
        <v>328</v>
      </c>
      <c r="U86" s="170"/>
      <c r="V86" s="170"/>
      <c r="W86" s="51" t="s">
        <v>333</v>
      </c>
      <c r="X86" s="222"/>
      <c r="Y86" s="244"/>
      <c r="Z86" s="221"/>
      <c r="AA86" s="195"/>
      <c r="AB86" s="221"/>
      <c r="AC86" s="244"/>
      <c r="AD86" s="244"/>
      <c r="AE86" s="195"/>
      <c r="AF86" s="145"/>
      <c r="AG86" s="244"/>
    </row>
    <row r="87" spans="1:33" ht="15">
      <c r="A87" s="86"/>
      <c r="B87" s="78"/>
      <c r="C87" s="78"/>
      <c r="D87" s="102"/>
      <c r="E87" s="85"/>
      <c r="F87" s="85"/>
      <c r="G87" s="95"/>
      <c r="H87" s="85"/>
      <c r="I87" s="85"/>
      <c r="J87" s="88"/>
      <c r="K87" s="96"/>
      <c r="L87" s="78"/>
      <c r="M87" s="78"/>
      <c r="N87" s="78"/>
      <c r="O87" s="78"/>
      <c r="P87" s="78"/>
      <c r="Q87" s="78"/>
      <c r="R87" s="191"/>
      <c r="S87" s="78"/>
      <c r="T87" s="78"/>
      <c r="U87" s="97"/>
      <c r="V87" s="97"/>
      <c r="W87" s="78"/>
      <c r="X87" s="98"/>
      <c r="Y87" s="99"/>
      <c r="Z87" s="79"/>
      <c r="AA87" s="101"/>
      <c r="AB87" s="79"/>
      <c r="AC87" s="99"/>
      <c r="AD87" s="99"/>
      <c r="AE87" s="101"/>
      <c r="AF87" s="85"/>
      <c r="AG87" s="99"/>
    </row>
    <row r="88" spans="1:33" ht="120">
      <c r="A88" s="183" t="s">
        <v>295</v>
      </c>
      <c r="B88" s="240" t="s">
        <v>266</v>
      </c>
      <c r="C88" s="148" t="s">
        <v>324</v>
      </c>
      <c r="D88" s="241" t="s">
        <v>314</v>
      </c>
      <c r="E88" s="240" t="s">
        <v>267</v>
      </c>
      <c r="F88" s="242">
        <v>2024130010088</v>
      </c>
      <c r="G88" s="240" t="s">
        <v>268</v>
      </c>
      <c r="H88" s="240" t="s">
        <v>269</v>
      </c>
      <c r="I88" s="243" t="s">
        <v>272</v>
      </c>
      <c r="J88" s="60">
        <v>0.5</v>
      </c>
      <c r="K88" s="43" t="s">
        <v>270</v>
      </c>
      <c r="L88" s="51"/>
      <c r="M88" s="52" t="s">
        <v>366</v>
      </c>
      <c r="N88" s="52">
        <v>1</v>
      </c>
      <c r="O88" s="67">
        <v>46023</v>
      </c>
      <c r="P88" s="67">
        <v>46387</v>
      </c>
      <c r="Q88" s="51">
        <v>150</v>
      </c>
      <c r="R88" s="191"/>
      <c r="S88" s="51" t="s">
        <v>380</v>
      </c>
      <c r="T88" s="54" t="s">
        <v>328</v>
      </c>
      <c r="U88" s="50" t="s">
        <v>351</v>
      </c>
      <c r="V88" s="50" t="s">
        <v>354</v>
      </c>
      <c r="W88" s="54" t="s">
        <v>333</v>
      </c>
      <c r="X88" s="220" t="s">
        <v>456</v>
      </c>
      <c r="Y88" s="244"/>
      <c r="Z88" s="221"/>
      <c r="AA88" s="245"/>
      <c r="AB88" s="221"/>
      <c r="AC88" s="244"/>
      <c r="AD88" s="244"/>
      <c r="AE88" s="245" t="s">
        <v>365</v>
      </c>
      <c r="AF88" s="145" t="s">
        <v>267</v>
      </c>
      <c r="AG88" s="244"/>
    </row>
    <row r="89" spans="1:33" ht="28.5">
      <c r="A89" s="183"/>
      <c r="B89" s="240"/>
      <c r="C89" s="148"/>
      <c r="D89" s="241"/>
      <c r="E89" s="240"/>
      <c r="F89" s="242"/>
      <c r="G89" s="240"/>
      <c r="H89" s="240"/>
      <c r="I89" s="243"/>
      <c r="J89" s="59">
        <v>0.3</v>
      </c>
      <c r="K89" s="43" t="s">
        <v>226</v>
      </c>
      <c r="L89" s="51"/>
      <c r="M89" s="52" t="s">
        <v>367</v>
      </c>
      <c r="N89" s="52">
        <v>1</v>
      </c>
      <c r="O89" s="67">
        <v>46023</v>
      </c>
      <c r="P89" s="67">
        <v>46387</v>
      </c>
      <c r="Q89" s="51">
        <v>150</v>
      </c>
      <c r="R89" s="191"/>
      <c r="S89" s="51" t="s">
        <v>380</v>
      </c>
      <c r="T89" s="54" t="s">
        <v>328</v>
      </c>
      <c r="U89" s="170" t="s">
        <v>357</v>
      </c>
      <c r="V89" s="170" t="s">
        <v>358</v>
      </c>
      <c r="W89" s="54" t="s">
        <v>333</v>
      </c>
      <c r="X89" s="221"/>
      <c r="Y89" s="244"/>
      <c r="Z89" s="221"/>
      <c r="AA89" s="195"/>
      <c r="AB89" s="221"/>
      <c r="AC89" s="244"/>
      <c r="AD89" s="244"/>
      <c r="AE89" s="195"/>
      <c r="AF89" s="145"/>
      <c r="AG89" s="244"/>
    </row>
    <row r="90" spans="1:33" ht="28.5">
      <c r="A90" s="183"/>
      <c r="B90" s="240"/>
      <c r="C90" s="148"/>
      <c r="D90" s="241"/>
      <c r="E90" s="240"/>
      <c r="F90" s="242"/>
      <c r="G90" s="240"/>
      <c r="H90" s="240"/>
      <c r="I90" s="243"/>
      <c r="J90" s="59">
        <v>0.1</v>
      </c>
      <c r="K90" s="43" t="s">
        <v>271</v>
      </c>
      <c r="L90" s="51"/>
      <c r="M90" s="52" t="s">
        <v>367</v>
      </c>
      <c r="N90" s="52">
        <v>1</v>
      </c>
      <c r="O90" s="67">
        <v>46023</v>
      </c>
      <c r="P90" s="67">
        <v>46387</v>
      </c>
      <c r="Q90" s="51">
        <v>150</v>
      </c>
      <c r="R90" s="191"/>
      <c r="S90" s="51" t="s">
        <v>380</v>
      </c>
      <c r="T90" s="54" t="s">
        <v>328</v>
      </c>
      <c r="U90" s="170"/>
      <c r="V90" s="170"/>
      <c r="W90" s="54" t="s">
        <v>333</v>
      </c>
      <c r="X90" s="221"/>
      <c r="Y90" s="244"/>
      <c r="Z90" s="221"/>
      <c r="AA90" s="195"/>
      <c r="AB90" s="221"/>
      <c r="AC90" s="244"/>
      <c r="AD90" s="244"/>
      <c r="AE90" s="195"/>
      <c r="AF90" s="145"/>
      <c r="AG90" s="244"/>
    </row>
    <row r="91" spans="1:33" ht="105">
      <c r="A91" s="183"/>
      <c r="B91" s="240"/>
      <c r="C91" s="148"/>
      <c r="D91" s="241"/>
      <c r="E91" s="240"/>
      <c r="F91" s="242"/>
      <c r="G91" s="240"/>
      <c r="H91" s="240"/>
      <c r="I91" s="243"/>
      <c r="J91" s="59">
        <v>0.1</v>
      </c>
      <c r="K91" s="43" t="s">
        <v>238</v>
      </c>
      <c r="L91" s="51"/>
      <c r="M91" s="52" t="s">
        <v>367</v>
      </c>
      <c r="N91" s="52">
        <v>1</v>
      </c>
      <c r="O91" s="67">
        <v>46023</v>
      </c>
      <c r="P91" s="67">
        <v>46387</v>
      </c>
      <c r="Q91" s="51">
        <v>150</v>
      </c>
      <c r="R91" s="191"/>
      <c r="S91" s="51" t="s">
        <v>380</v>
      </c>
      <c r="T91" s="54" t="s">
        <v>328</v>
      </c>
      <c r="U91" s="50" t="s">
        <v>352</v>
      </c>
      <c r="V91" s="50" t="s">
        <v>356</v>
      </c>
      <c r="W91" s="54" t="s">
        <v>333</v>
      </c>
      <c r="X91" s="222"/>
      <c r="Y91" s="244"/>
      <c r="Z91" s="221"/>
      <c r="AA91" s="195"/>
      <c r="AB91" s="221"/>
      <c r="AC91" s="244"/>
      <c r="AD91" s="244"/>
      <c r="AE91" s="195"/>
      <c r="AF91" s="145"/>
      <c r="AG91" s="244"/>
    </row>
    <row r="92" spans="1:33" ht="15">
      <c r="A92" s="86"/>
      <c r="B92" s="85"/>
      <c r="C92" s="78"/>
      <c r="D92" s="102"/>
      <c r="E92" s="85"/>
      <c r="F92" s="103"/>
      <c r="G92" s="85"/>
      <c r="H92" s="85"/>
      <c r="I92" s="78"/>
      <c r="J92" s="88"/>
      <c r="K92" s="96"/>
      <c r="L92" s="78"/>
      <c r="M92" s="78"/>
      <c r="N92" s="78"/>
      <c r="O92" s="78"/>
      <c r="P92" s="78"/>
      <c r="Q92" s="78"/>
      <c r="R92" s="191"/>
      <c r="S92" s="78"/>
      <c r="T92" s="85"/>
      <c r="U92" s="97"/>
      <c r="V92" s="97"/>
      <c r="W92" s="85"/>
      <c r="X92" s="98"/>
      <c r="Y92" s="99"/>
      <c r="Z92" s="79"/>
      <c r="AA92" s="101"/>
      <c r="AB92" s="79"/>
      <c r="AC92" s="99"/>
      <c r="AD92" s="99"/>
      <c r="AE92" s="101"/>
      <c r="AF92" s="85"/>
      <c r="AG92" s="99"/>
    </row>
    <row r="93" spans="1:33" ht="75">
      <c r="A93" s="183" t="s">
        <v>296</v>
      </c>
      <c r="B93" s="258" t="s">
        <v>273</v>
      </c>
      <c r="C93" s="148" t="s">
        <v>325</v>
      </c>
      <c r="D93" s="241" t="s">
        <v>315</v>
      </c>
      <c r="E93" s="258" t="s">
        <v>274</v>
      </c>
      <c r="F93" s="259">
        <v>2024130010140</v>
      </c>
      <c r="G93" s="258" t="s">
        <v>275</v>
      </c>
      <c r="H93" s="258" t="s">
        <v>459</v>
      </c>
      <c r="I93" s="260" t="s">
        <v>276</v>
      </c>
      <c r="J93" s="59">
        <v>0.6</v>
      </c>
      <c r="K93" s="44" t="s">
        <v>278</v>
      </c>
      <c r="L93" s="51"/>
      <c r="M93" s="52" t="s">
        <v>366</v>
      </c>
      <c r="N93" s="52">
        <v>2</v>
      </c>
      <c r="O93" s="67">
        <v>46023</v>
      </c>
      <c r="P93" s="67">
        <v>46387</v>
      </c>
      <c r="Q93" s="51">
        <v>150</v>
      </c>
      <c r="R93" s="191"/>
      <c r="S93" s="51" t="s">
        <v>380</v>
      </c>
      <c r="T93" s="54" t="s">
        <v>328</v>
      </c>
      <c r="U93" s="50" t="s">
        <v>361</v>
      </c>
      <c r="V93" s="50" t="s">
        <v>362</v>
      </c>
      <c r="W93" s="54" t="s">
        <v>333</v>
      </c>
      <c r="X93" s="220" t="s">
        <v>460</v>
      </c>
      <c r="Y93" s="244"/>
      <c r="Z93" s="244"/>
      <c r="AA93" s="245"/>
      <c r="AB93" s="245"/>
      <c r="AC93" s="244">
        <v>660406830</v>
      </c>
      <c r="AD93" s="244"/>
      <c r="AE93" s="245" t="s">
        <v>365</v>
      </c>
      <c r="AF93" s="145" t="s">
        <v>274</v>
      </c>
      <c r="AG93" s="244"/>
    </row>
    <row r="94" spans="1:33" ht="28.5">
      <c r="A94" s="183"/>
      <c r="B94" s="258"/>
      <c r="C94" s="148"/>
      <c r="D94" s="241"/>
      <c r="E94" s="258"/>
      <c r="F94" s="259"/>
      <c r="G94" s="258"/>
      <c r="H94" s="258"/>
      <c r="I94" s="260"/>
      <c r="J94" s="59">
        <v>0.2</v>
      </c>
      <c r="K94" s="44" t="s">
        <v>226</v>
      </c>
      <c r="L94" s="51"/>
      <c r="M94" s="52" t="s">
        <v>367</v>
      </c>
      <c r="N94" s="52">
        <v>1</v>
      </c>
      <c r="O94" s="67">
        <v>46023</v>
      </c>
      <c r="P94" s="67">
        <v>46387</v>
      </c>
      <c r="Q94" s="51">
        <v>150</v>
      </c>
      <c r="R94" s="191"/>
      <c r="S94" s="51" t="s">
        <v>380</v>
      </c>
      <c r="T94" s="54" t="s">
        <v>328</v>
      </c>
      <c r="U94" s="170" t="s">
        <v>360</v>
      </c>
      <c r="V94" s="170" t="s">
        <v>363</v>
      </c>
      <c r="W94" s="54" t="s">
        <v>333</v>
      </c>
      <c r="X94" s="221"/>
      <c r="Y94" s="244"/>
      <c r="Z94" s="244"/>
      <c r="AA94" s="195"/>
      <c r="AB94" s="195"/>
      <c r="AC94" s="244"/>
      <c r="AD94" s="244"/>
      <c r="AE94" s="195"/>
      <c r="AF94" s="145"/>
      <c r="AG94" s="244"/>
    </row>
    <row r="95" spans="1:33" ht="42.75">
      <c r="A95" s="183"/>
      <c r="B95" s="258"/>
      <c r="C95" s="148"/>
      <c r="D95" s="241"/>
      <c r="E95" s="258"/>
      <c r="F95" s="259"/>
      <c r="G95" s="258"/>
      <c r="H95" s="258"/>
      <c r="I95" s="260"/>
      <c r="J95" s="59">
        <v>0.2</v>
      </c>
      <c r="K95" s="44" t="s">
        <v>229</v>
      </c>
      <c r="L95" s="51"/>
      <c r="M95" s="52" t="s">
        <v>367</v>
      </c>
      <c r="N95" s="52">
        <v>1</v>
      </c>
      <c r="O95" s="67">
        <v>46023</v>
      </c>
      <c r="P95" s="67">
        <v>46387</v>
      </c>
      <c r="Q95" s="51">
        <v>150</v>
      </c>
      <c r="R95" s="191"/>
      <c r="S95" s="51" t="s">
        <v>380</v>
      </c>
      <c r="T95" s="54" t="s">
        <v>328</v>
      </c>
      <c r="U95" s="170"/>
      <c r="V95" s="170"/>
      <c r="W95" s="54" t="s">
        <v>333</v>
      </c>
      <c r="X95" s="221"/>
      <c r="Y95" s="244"/>
      <c r="Z95" s="244"/>
      <c r="AA95" s="195"/>
      <c r="AB95" s="195"/>
      <c r="AC95" s="244"/>
      <c r="AD95" s="244"/>
      <c r="AE95" s="195"/>
      <c r="AF95" s="145"/>
      <c r="AG95" s="244"/>
    </row>
    <row r="96" spans="1:33" ht="75">
      <c r="A96" s="183"/>
      <c r="B96" s="258"/>
      <c r="C96" s="148"/>
      <c r="D96" s="241"/>
      <c r="E96" s="258"/>
      <c r="F96" s="259"/>
      <c r="G96" s="258"/>
      <c r="H96" s="258"/>
      <c r="I96" s="260"/>
      <c r="J96" s="59">
        <v>0</v>
      </c>
      <c r="K96" s="44" t="s">
        <v>232</v>
      </c>
      <c r="L96" s="51"/>
      <c r="M96" s="52" t="s">
        <v>367</v>
      </c>
      <c r="N96" s="52">
        <v>0</v>
      </c>
      <c r="O96" s="67">
        <v>46023</v>
      </c>
      <c r="P96" s="67">
        <v>46387</v>
      </c>
      <c r="Q96" s="51">
        <v>150</v>
      </c>
      <c r="R96" s="191"/>
      <c r="S96" s="51" t="s">
        <v>380</v>
      </c>
      <c r="T96" s="54" t="s">
        <v>328</v>
      </c>
      <c r="U96" s="50" t="s">
        <v>359</v>
      </c>
      <c r="V96" s="50" t="s">
        <v>364</v>
      </c>
      <c r="W96" s="54" t="s">
        <v>333</v>
      </c>
      <c r="X96" s="222"/>
      <c r="Y96" s="244"/>
      <c r="Z96" s="244"/>
      <c r="AA96" s="195"/>
      <c r="AB96" s="195"/>
      <c r="AC96" s="244"/>
      <c r="AD96" s="244"/>
      <c r="AE96" s="195"/>
      <c r="AF96" s="145"/>
      <c r="AG96" s="244"/>
    </row>
    <row r="97" spans="1:33" ht="15">
      <c r="A97" s="86"/>
      <c r="B97" s="85"/>
      <c r="C97" s="78"/>
      <c r="D97" s="102"/>
      <c r="E97" s="85"/>
      <c r="F97" s="103"/>
      <c r="G97" s="85"/>
      <c r="H97" s="85"/>
      <c r="I97" s="78"/>
      <c r="J97" s="88"/>
      <c r="K97" s="96"/>
      <c r="L97" s="104"/>
      <c r="M97" s="78"/>
      <c r="N97" s="78"/>
      <c r="O97" s="78"/>
      <c r="P97" s="78"/>
      <c r="Q97" s="78"/>
      <c r="R97" s="191"/>
      <c r="S97" s="78"/>
      <c r="T97" s="85"/>
      <c r="U97" s="105"/>
      <c r="V97" s="105"/>
      <c r="W97" s="85"/>
      <c r="X97" s="98"/>
      <c r="Y97" s="106"/>
      <c r="Z97" s="106"/>
      <c r="AA97" s="107"/>
      <c r="AB97" s="107"/>
      <c r="AC97" s="106"/>
      <c r="AD97" s="106"/>
      <c r="AE97" s="107"/>
      <c r="AF97" s="85"/>
      <c r="AG97" s="106"/>
    </row>
    <row r="98" spans="1:33" ht="42.75">
      <c r="A98" s="261" t="s">
        <v>461</v>
      </c>
      <c r="B98" s="261" t="s">
        <v>462</v>
      </c>
      <c r="C98" s="263" t="s">
        <v>463</v>
      </c>
      <c r="D98" s="261" t="s">
        <v>464</v>
      </c>
      <c r="E98" s="241" t="s">
        <v>465</v>
      </c>
      <c r="F98" s="265">
        <v>202400000003390</v>
      </c>
      <c r="G98" s="147" t="s">
        <v>466</v>
      </c>
      <c r="H98" s="147" t="s">
        <v>467</v>
      </c>
      <c r="I98" s="148" t="s">
        <v>468</v>
      </c>
      <c r="J98" s="108">
        <v>0.8</v>
      </c>
      <c r="K98" s="54" t="s">
        <v>469</v>
      </c>
      <c r="L98" s="73"/>
      <c r="M98" s="52" t="s">
        <v>366</v>
      </c>
      <c r="N98" s="52">
        <v>80</v>
      </c>
      <c r="O98" s="67">
        <v>46023</v>
      </c>
      <c r="P98" s="67">
        <v>46387</v>
      </c>
      <c r="Q98" s="51">
        <v>150</v>
      </c>
      <c r="R98" s="191"/>
      <c r="S98" s="51" t="s">
        <v>380</v>
      </c>
      <c r="T98" s="54" t="s">
        <v>328</v>
      </c>
      <c r="U98" s="266" t="s">
        <v>470</v>
      </c>
      <c r="V98" s="266" t="s">
        <v>471</v>
      </c>
      <c r="W98" s="54" t="s">
        <v>333</v>
      </c>
      <c r="X98" s="220" t="s">
        <v>472</v>
      </c>
      <c r="Y98" s="230"/>
      <c r="Z98" s="230"/>
      <c r="AA98" s="267"/>
      <c r="AB98" s="267"/>
      <c r="AC98" s="230">
        <v>3200000000</v>
      </c>
      <c r="AD98" s="230"/>
      <c r="AE98" s="267" t="str">
        <f>AE93</f>
        <v>ICLD</v>
      </c>
      <c r="AF98" s="147" t="s">
        <v>465</v>
      </c>
      <c r="AG98" s="230"/>
    </row>
    <row r="99" spans="1:33" ht="28.5">
      <c r="A99" s="262"/>
      <c r="B99" s="262"/>
      <c r="C99" s="264"/>
      <c r="D99" s="262"/>
      <c r="E99" s="241"/>
      <c r="F99" s="265"/>
      <c r="G99" s="147"/>
      <c r="H99" s="147"/>
      <c r="I99" s="148"/>
      <c r="J99" s="108">
        <v>0.05</v>
      </c>
      <c r="K99" s="54" t="s">
        <v>226</v>
      </c>
      <c r="L99" s="73"/>
      <c r="M99" s="52" t="s">
        <v>366</v>
      </c>
      <c r="N99" s="52">
        <v>20</v>
      </c>
      <c r="O99" s="67">
        <v>46023</v>
      </c>
      <c r="P99" s="67">
        <v>46387</v>
      </c>
      <c r="Q99" s="51">
        <v>150</v>
      </c>
      <c r="R99" s="191"/>
      <c r="S99" s="51" t="s">
        <v>380</v>
      </c>
      <c r="T99" s="54" t="s">
        <v>328</v>
      </c>
      <c r="U99" s="221"/>
      <c r="V99" s="221"/>
      <c r="W99" s="54" t="s">
        <v>333</v>
      </c>
      <c r="X99" s="221"/>
      <c r="Y99" s="231"/>
      <c r="Z99" s="231"/>
      <c r="AA99" s="221"/>
      <c r="AB99" s="221"/>
      <c r="AC99" s="231"/>
      <c r="AD99" s="231"/>
      <c r="AE99" s="221"/>
      <c r="AF99" s="147"/>
      <c r="AG99" s="231"/>
    </row>
    <row r="100" spans="1:33" ht="28.5">
      <c r="A100" s="262"/>
      <c r="B100" s="262"/>
      <c r="C100" s="264"/>
      <c r="D100" s="262"/>
      <c r="E100" s="241"/>
      <c r="F100" s="265"/>
      <c r="G100" s="147"/>
      <c r="H100" s="147"/>
      <c r="I100" s="148"/>
      <c r="J100" s="108">
        <v>0.15</v>
      </c>
      <c r="K100" s="54" t="s">
        <v>237</v>
      </c>
      <c r="L100" s="73"/>
      <c r="M100" s="52" t="s">
        <v>366</v>
      </c>
      <c r="N100" s="52">
        <v>0</v>
      </c>
      <c r="O100" s="67">
        <v>46023</v>
      </c>
      <c r="P100" s="67">
        <v>46387</v>
      </c>
      <c r="Q100" s="51">
        <v>150</v>
      </c>
      <c r="R100" s="191"/>
      <c r="S100" s="51" t="s">
        <v>380</v>
      </c>
      <c r="T100" s="54" t="s">
        <v>328</v>
      </c>
      <c r="U100" s="222"/>
      <c r="V100" s="222"/>
      <c r="W100" s="54" t="s">
        <v>333</v>
      </c>
      <c r="X100" s="222"/>
      <c r="Y100" s="232"/>
      <c r="Z100" s="232"/>
      <c r="AA100" s="222"/>
      <c r="AB100" s="222"/>
      <c r="AC100" s="232"/>
      <c r="AD100" s="232"/>
      <c r="AE100" s="222"/>
      <c r="AF100" s="147"/>
      <c r="AG100" s="232"/>
    </row>
    <row r="101" spans="1:33">
      <c r="A101" s="262"/>
      <c r="B101" s="262"/>
      <c r="C101" s="264"/>
      <c r="D101" s="262"/>
      <c r="E101" s="102"/>
      <c r="F101" s="103"/>
      <c r="G101" s="85"/>
      <c r="H101" s="85"/>
      <c r="I101" s="78"/>
      <c r="J101" s="110"/>
      <c r="K101" s="85"/>
      <c r="L101" s="104"/>
      <c r="M101" s="78"/>
      <c r="N101" s="78"/>
      <c r="O101" s="78"/>
      <c r="P101" s="78"/>
      <c r="Q101" s="78"/>
      <c r="R101" s="191"/>
      <c r="S101" s="78"/>
      <c r="T101" s="85"/>
      <c r="U101" s="98"/>
      <c r="V101" s="98"/>
      <c r="W101" s="85"/>
      <c r="X101" s="98"/>
      <c r="Y101" s="111"/>
      <c r="Z101" s="111"/>
      <c r="AA101" s="98"/>
      <c r="AB101" s="98"/>
      <c r="AC101" s="111"/>
      <c r="AD101" s="111"/>
      <c r="AE101" s="98"/>
      <c r="AF101" s="85"/>
      <c r="AG101" s="111"/>
    </row>
    <row r="102" spans="1:33">
      <c r="A102" s="262"/>
      <c r="B102" s="262"/>
      <c r="C102" s="264"/>
      <c r="D102" s="262"/>
      <c r="E102" s="241" t="s">
        <v>473</v>
      </c>
      <c r="F102" s="265">
        <v>202400000003911</v>
      </c>
      <c r="G102" s="147" t="s">
        <v>474</v>
      </c>
      <c r="H102" s="147" t="s">
        <v>475</v>
      </c>
      <c r="I102" s="147" t="s">
        <v>476</v>
      </c>
      <c r="J102" s="60">
        <v>0.6</v>
      </c>
      <c r="K102" s="51" t="s">
        <v>477</v>
      </c>
      <c r="L102" s="73"/>
      <c r="M102" s="52" t="s">
        <v>366</v>
      </c>
      <c r="N102" s="52">
        <v>60</v>
      </c>
      <c r="O102" s="67">
        <v>46023</v>
      </c>
      <c r="P102" s="67">
        <v>46387</v>
      </c>
      <c r="Q102" s="51">
        <v>150</v>
      </c>
      <c r="R102" s="191"/>
      <c r="S102" s="51" t="s">
        <v>380</v>
      </c>
      <c r="T102" s="54" t="s">
        <v>328</v>
      </c>
      <c r="U102" s="266" t="s">
        <v>478</v>
      </c>
      <c r="V102" s="266" t="s">
        <v>479</v>
      </c>
      <c r="W102" s="54" t="s">
        <v>333</v>
      </c>
      <c r="X102" s="220" t="s">
        <v>480</v>
      </c>
      <c r="Y102" s="230"/>
      <c r="Z102" s="230"/>
      <c r="AA102" s="267"/>
      <c r="AB102" s="267"/>
      <c r="AC102" s="230">
        <v>1000000000</v>
      </c>
      <c r="AD102" s="230"/>
      <c r="AE102" s="267" t="str">
        <f>AE98</f>
        <v>ICLD</v>
      </c>
      <c r="AF102" s="147" t="s">
        <v>473</v>
      </c>
      <c r="AG102" s="230"/>
    </row>
    <row r="103" spans="1:33">
      <c r="A103" s="262"/>
      <c r="B103" s="262"/>
      <c r="C103" s="264"/>
      <c r="D103" s="262"/>
      <c r="E103" s="241"/>
      <c r="F103" s="265"/>
      <c r="G103" s="147"/>
      <c r="H103" s="147"/>
      <c r="I103" s="147"/>
      <c r="J103" s="60">
        <v>0.2</v>
      </c>
      <c r="K103" s="112" t="s">
        <v>481</v>
      </c>
      <c r="L103" s="51"/>
      <c r="M103" s="52" t="s">
        <v>366</v>
      </c>
      <c r="N103" s="52">
        <v>20</v>
      </c>
      <c r="O103" s="67">
        <v>46023</v>
      </c>
      <c r="P103" s="67">
        <v>46387</v>
      </c>
      <c r="Q103" s="51">
        <v>150</v>
      </c>
      <c r="R103" s="191"/>
      <c r="S103" s="51" t="s">
        <v>380</v>
      </c>
      <c r="T103" s="54" t="s">
        <v>328</v>
      </c>
      <c r="U103" s="221"/>
      <c r="V103" s="221"/>
      <c r="W103" s="54" t="s">
        <v>333</v>
      </c>
      <c r="X103" s="221"/>
      <c r="Y103" s="231"/>
      <c r="Z103" s="231"/>
      <c r="AA103" s="221"/>
      <c r="AB103" s="221"/>
      <c r="AC103" s="231"/>
      <c r="AD103" s="231"/>
      <c r="AE103" s="221"/>
      <c r="AF103" s="147"/>
      <c r="AG103" s="231"/>
    </row>
    <row r="104" spans="1:33">
      <c r="A104" s="262"/>
      <c r="B104" s="262"/>
      <c r="C104" s="264"/>
      <c r="D104" s="262"/>
      <c r="E104" s="241"/>
      <c r="F104" s="265"/>
      <c r="G104" s="147"/>
      <c r="H104" s="147"/>
      <c r="I104" s="147"/>
      <c r="J104" s="60">
        <v>0.2</v>
      </c>
      <c r="K104" s="112" t="s">
        <v>482</v>
      </c>
      <c r="L104" s="51"/>
      <c r="M104" s="52" t="s">
        <v>366</v>
      </c>
      <c r="N104" s="52">
        <v>20</v>
      </c>
      <c r="O104" s="67">
        <v>46023</v>
      </c>
      <c r="P104" s="67">
        <v>46387</v>
      </c>
      <c r="Q104" s="51">
        <v>150</v>
      </c>
      <c r="R104" s="191"/>
      <c r="S104" s="51" t="s">
        <v>380</v>
      </c>
      <c r="T104" s="54" t="s">
        <v>328</v>
      </c>
      <c r="U104" s="222"/>
      <c r="V104" s="222"/>
      <c r="W104" s="54" t="s">
        <v>333</v>
      </c>
      <c r="X104" s="222"/>
      <c r="Y104" s="232"/>
      <c r="Z104" s="232"/>
      <c r="AA104" s="222"/>
      <c r="AB104" s="222"/>
      <c r="AC104" s="232"/>
      <c r="AD104" s="232"/>
      <c r="AE104" s="222"/>
      <c r="AF104" s="147"/>
      <c r="AG104" s="232"/>
    </row>
    <row r="105" spans="1:33">
      <c r="A105" s="262"/>
      <c r="B105" s="262"/>
      <c r="C105" s="264"/>
      <c r="D105" s="262"/>
      <c r="E105" s="79"/>
      <c r="F105" s="79"/>
      <c r="G105" s="79"/>
      <c r="H105" s="79"/>
      <c r="I105" s="79"/>
      <c r="J105" s="79"/>
      <c r="K105" s="79"/>
      <c r="L105" s="79"/>
      <c r="M105" s="79"/>
      <c r="N105" s="79"/>
      <c r="O105" s="79"/>
      <c r="P105" s="79"/>
      <c r="Q105" s="79"/>
      <c r="R105" s="191"/>
      <c r="S105" s="79"/>
      <c r="T105" s="79"/>
      <c r="U105" s="79"/>
      <c r="V105" s="79"/>
      <c r="W105" s="79"/>
      <c r="X105" s="79"/>
      <c r="Y105" s="79"/>
      <c r="Z105" s="79"/>
      <c r="AA105" s="79"/>
      <c r="AB105" s="79"/>
      <c r="AC105" s="79"/>
      <c r="AD105" s="79"/>
      <c r="AE105" s="79"/>
      <c r="AF105" s="79"/>
      <c r="AG105" s="79"/>
    </row>
    <row r="106" spans="1:33">
      <c r="A106" s="262"/>
      <c r="B106" s="262"/>
      <c r="C106" s="264"/>
      <c r="D106" s="262"/>
      <c r="E106" s="147" t="s">
        <v>483</v>
      </c>
      <c r="F106" s="265">
        <v>202500000016310</v>
      </c>
      <c r="G106" s="147" t="s">
        <v>484</v>
      </c>
      <c r="H106" s="147" t="s">
        <v>485</v>
      </c>
      <c r="I106" s="148" t="s">
        <v>486</v>
      </c>
      <c r="J106" s="268">
        <v>1</v>
      </c>
      <c r="K106" s="83" t="s">
        <v>487</v>
      </c>
      <c r="L106" s="221"/>
      <c r="M106" s="52" t="s">
        <v>366</v>
      </c>
      <c r="N106" s="51">
        <v>10</v>
      </c>
      <c r="O106" s="67">
        <v>46023</v>
      </c>
      <c r="P106" s="67">
        <v>46387</v>
      </c>
      <c r="Q106" s="51">
        <v>150</v>
      </c>
      <c r="R106" s="191"/>
      <c r="S106" s="51" t="s">
        <v>380</v>
      </c>
      <c r="T106" s="54" t="s">
        <v>328</v>
      </c>
      <c r="W106" s="54" t="s">
        <v>333</v>
      </c>
      <c r="X106" s="148" t="s">
        <v>488</v>
      </c>
      <c r="Y106" s="148"/>
      <c r="Z106" s="148" t="s">
        <v>399</v>
      </c>
      <c r="AA106" s="148"/>
      <c r="AB106" s="233"/>
      <c r="AC106" s="173"/>
      <c r="AD106" s="173"/>
      <c r="AE106" s="228" t="s">
        <v>402</v>
      </c>
      <c r="AF106" s="147" t="s">
        <v>485</v>
      </c>
      <c r="AG106" s="148"/>
    </row>
    <row r="107" spans="1:33">
      <c r="A107" s="262"/>
      <c r="B107" s="262"/>
      <c r="C107" s="264"/>
      <c r="D107" s="262"/>
      <c r="E107" s="147"/>
      <c r="F107" s="265"/>
      <c r="G107" s="147"/>
      <c r="H107" s="147"/>
      <c r="I107" s="148"/>
      <c r="J107" s="221"/>
      <c r="K107" s="83" t="s">
        <v>489</v>
      </c>
      <c r="L107" s="221"/>
      <c r="M107" s="52" t="s">
        <v>366</v>
      </c>
      <c r="N107" s="51">
        <v>8</v>
      </c>
      <c r="O107" s="67">
        <v>46023</v>
      </c>
      <c r="P107" s="67">
        <v>46387</v>
      </c>
      <c r="Q107" s="51">
        <v>150</v>
      </c>
      <c r="R107" s="191"/>
      <c r="S107" s="51" t="s">
        <v>380</v>
      </c>
      <c r="T107" s="54" t="s">
        <v>328</v>
      </c>
      <c r="W107" s="54" t="s">
        <v>333</v>
      </c>
      <c r="X107" s="148"/>
      <c r="Y107" s="148"/>
      <c r="Z107" s="148"/>
      <c r="AA107" s="148"/>
      <c r="AB107" s="233"/>
      <c r="AC107" s="173"/>
      <c r="AD107" s="173"/>
      <c r="AE107" s="228"/>
      <c r="AF107" s="147"/>
      <c r="AG107" s="148"/>
    </row>
    <row r="108" spans="1:33">
      <c r="A108" s="262"/>
      <c r="B108" s="262"/>
      <c r="C108" s="264"/>
      <c r="D108" s="262"/>
      <c r="E108" s="147"/>
      <c r="F108" s="265"/>
      <c r="G108" s="147"/>
      <c r="H108" s="147"/>
      <c r="I108" s="148"/>
      <c r="J108" s="221"/>
      <c r="K108" s="83" t="s">
        <v>490</v>
      </c>
      <c r="L108" s="221"/>
      <c r="M108" s="52" t="s">
        <v>366</v>
      </c>
      <c r="N108" s="51">
        <v>7</v>
      </c>
      <c r="O108" s="67">
        <v>46023</v>
      </c>
      <c r="P108" s="67">
        <v>46387</v>
      </c>
      <c r="Q108" s="51">
        <v>150</v>
      </c>
      <c r="R108" s="191"/>
      <c r="S108" s="51" t="s">
        <v>380</v>
      </c>
      <c r="T108" s="54" t="s">
        <v>328</v>
      </c>
      <c r="W108" s="54" t="s">
        <v>333</v>
      </c>
      <c r="X108" s="148"/>
      <c r="Y108" s="148"/>
      <c r="Z108" s="148"/>
      <c r="AA108" s="148"/>
      <c r="AB108" s="233"/>
      <c r="AC108" s="173"/>
      <c r="AD108" s="173"/>
      <c r="AE108" s="228"/>
      <c r="AF108" s="147"/>
      <c r="AG108" s="148"/>
    </row>
    <row r="109" spans="1:33">
      <c r="A109" s="262"/>
      <c r="B109" s="262"/>
      <c r="C109" s="264"/>
      <c r="D109" s="262"/>
      <c r="E109" s="147"/>
      <c r="F109" s="265"/>
      <c r="G109" s="147"/>
      <c r="H109" s="147"/>
      <c r="I109" s="148"/>
      <c r="J109" s="221"/>
      <c r="K109" s="83" t="s">
        <v>491</v>
      </c>
      <c r="L109" s="221"/>
      <c r="M109" s="52" t="s">
        <v>366</v>
      </c>
      <c r="N109" s="51">
        <v>3</v>
      </c>
      <c r="O109" s="67">
        <v>46023</v>
      </c>
      <c r="P109" s="67">
        <v>46387</v>
      </c>
      <c r="Q109" s="51">
        <v>150</v>
      </c>
      <c r="R109" s="191"/>
      <c r="S109" s="51" t="s">
        <v>380</v>
      </c>
      <c r="T109" s="54" t="s">
        <v>328</v>
      </c>
      <c r="W109" s="54" t="s">
        <v>333</v>
      </c>
      <c r="X109" s="148"/>
      <c r="Y109" s="148"/>
      <c r="Z109" s="148"/>
      <c r="AA109" s="148"/>
      <c r="AB109" s="233"/>
      <c r="AC109" s="173"/>
      <c r="AD109" s="173"/>
      <c r="AE109" s="228"/>
      <c r="AF109" s="147"/>
      <c r="AG109" s="148"/>
    </row>
    <row r="110" spans="1:33">
      <c r="A110" s="262"/>
      <c r="B110" s="262"/>
      <c r="C110" s="264"/>
      <c r="D110" s="262"/>
      <c r="E110" s="147"/>
      <c r="F110" s="265"/>
      <c r="G110" s="147"/>
      <c r="H110" s="147"/>
      <c r="I110" s="148"/>
      <c r="J110" s="221"/>
      <c r="K110" s="83" t="s">
        <v>492</v>
      </c>
      <c r="L110" s="221"/>
      <c r="M110" s="52" t="s">
        <v>366</v>
      </c>
      <c r="N110" s="51">
        <v>4</v>
      </c>
      <c r="O110" s="67">
        <v>46023</v>
      </c>
      <c r="P110" s="67">
        <v>46387</v>
      </c>
      <c r="Q110" s="51">
        <v>150</v>
      </c>
      <c r="R110" s="191"/>
      <c r="S110" s="51" t="s">
        <v>380</v>
      </c>
      <c r="T110" s="54" t="s">
        <v>328</v>
      </c>
      <c r="W110" s="54" t="s">
        <v>333</v>
      </c>
      <c r="X110" s="148"/>
      <c r="Y110" s="148"/>
      <c r="Z110" s="148"/>
      <c r="AA110" s="148"/>
      <c r="AB110" s="233"/>
      <c r="AC110" s="173"/>
      <c r="AD110" s="173"/>
      <c r="AE110" s="228"/>
      <c r="AF110" s="147"/>
      <c r="AG110" s="148"/>
    </row>
    <row r="111" spans="1:33">
      <c r="A111" s="262"/>
      <c r="B111" s="262"/>
      <c r="C111" s="264"/>
      <c r="D111" s="262"/>
      <c r="E111" s="147"/>
      <c r="F111" s="265"/>
      <c r="G111" s="147"/>
      <c r="H111" s="147"/>
      <c r="I111" s="148"/>
      <c r="J111" s="221"/>
      <c r="K111" s="83" t="s">
        <v>493</v>
      </c>
      <c r="L111" s="221"/>
      <c r="M111" s="52" t="s">
        <v>366</v>
      </c>
      <c r="N111" s="51">
        <v>7</v>
      </c>
      <c r="O111" s="67">
        <v>46023</v>
      </c>
      <c r="P111" s="67">
        <v>46387</v>
      </c>
      <c r="Q111" s="51">
        <v>150</v>
      </c>
      <c r="R111" s="191"/>
      <c r="S111" s="51" t="s">
        <v>380</v>
      </c>
      <c r="T111" s="54" t="s">
        <v>328</v>
      </c>
      <c r="W111" s="54" t="s">
        <v>333</v>
      </c>
      <c r="X111" s="148"/>
      <c r="Y111" s="148"/>
      <c r="Z111" s="148"/>
      <c r="AA111" s="148"/>
      <c r="AB111" s="233"/>
      <c r="AC111" s="173"/>
      <c r="AD111" s="173"/>
      <c r="AE111" s="228"/>
      <c r="AF111" s="147"/>
      <c r="AG111" s="148"/>
    </row>
    <row r="112" spans="1:33">
      <c r="A112" s="262"/>
      <c r="B112" s="262"/>
      <c r="C112" s="264"/>
      <c r="D112" s="262"/>
      <c r="E112" s="147"/>
      <c r="F112" s="265"/>
      <c r="G112" s="147"/>
      <c r="H112" s="147"/>
      <c r="I112" s="148"/>
      <c r="J112" s="221"/>
      <c r="K112" s="83" t="s">
        <v>494</v>
      </c>
      <c r="L112" s="221"/>
      <c r="M112" s="52" t="s">
        <v>366</v>
      </c>
      <c r="N112" s="51">
        <v>8</v>
      </c>
      <c r="O112" s="67">
        <v>46023</v>
      </c>
      <c r="P112" s="67">
        <v>46387</v>
      </c>
      <c r="Q112" s="51">
        <v>150</v>
      </c>
      <c r="R112" s="191"/>
      <c r="S112" s="51" t="s">
        <v>380</v>
      </c>
      <c r="T112" s="54" t="s">
        <v>328</v>
      </c>
      <c r="W112" s="54" t="s">
        <v>333</v>
      </c>
      <c r="X112" s="148"/>
      <c r="Y112" s="148"/>
      <c r="Z112" s="148"/>
      <c r="AA112" s="148"/>
      <c r="AB112" s="233"/>
      <c r="AC112" s="173"/>
      <c r="AD112" s="173"/>
      <c r="AE112" s="228"/>
      <c r="AF112" s="147"/>
      <c r="AG112" s="148"/>
    </row>
    <row r="113" spans="1:33" ht="28.5">
      <c r="A113" s="262"/>
      <c r="B113" s="262"/>
      <c r="C113" s="264"/>
      <c r="D113" s="262"/>
      <c r="E113" s="147"/>
      <c r="F113" s="265"/>
      <c r="G113" s="147"/>
      <c r="H113" s="147"/>
      <c r="I113" s="148"/>
      <c r="J113" s="221"/>
      <c r="K113" s="54" t="s">
        <v>495</v>
      </c>
      <c r="L113" s="221"/>
      <c r="M113" s="52" t="s">
        <v>366</v>
      </c>
      <c r="N113" s="51">
        <v>10</v>
      </c>
      <c r="O113" s="67">
        <v>46023</v>
      </c>
      <c r="P113" s="67">
        <v>46387</v>
      </c>
      <c r="Q113" s="51">
        <v>150</v>
      </c>
      <c r="R113" s="191"/>
      <c r="S113" s="51" t="s">
        <v>380</v>
      </c>
      <c r="T113" s="54" t="s">
        <v>328</v>
      </c>
      <c r="W113" s="54" t="s">
        <v>333</v>
      </c>
      <c r="X113" s="148"/>
      <c r="Y113" s="148"/>
      <c r="Z113" s="148"/>
      <c r="AA113" s="148"/>
      <c r="AB113" s="233"/>
      <c r="AC113" s="173"/>
      <c r="AD113" s="173"/>
      <c r="AE113" s="228"/>
      <c r="AF113" s="147"/>
      <c r="AG113" s="148"/>
    </row>
    <row r="114" spans="1:33">
      <c r="A114" s="262"/>
      <c r="B114" s="262"/>
      <c r="C114" s="264"/>
      <c r="D114" s="262"/>
      <c r="E114" s="147"/>
      <c r="F114" s="265"/>
      <c r="G114" s="147"/>
      <c r="H114" s="147"/>
      <c r="I114" s="148"/>
      <c r="J114" s="221"/>
      <c r="K114" s="51" t="s">
        <v>496</v>
      </c>
      <c r="L114" s="221"/>
      <c r="M114" s="52" t="s">
        <v>366</v>
      </c>
      <c r="N114" s="51">
        <v>10</v>
      </c>
      <c r="O114" s="67">
        <v>46023</v>
      </c>
      <c r="P114" s="67">
        <v>46387</v>
      </c>
      <c r="Q114" s="51">
        <v>150</v>
      </c>
      <c r="R114" s="191"/>
      <c r="S114" s="51" t="s">
        <v>380</v>
      </c>
      <c r="T114" s="54" t="s">
        <v>328</v>
      </c>
      <c r="W114" s="54" t="s">
        <v>333</v>
      </c>
      <c r="X114" s="148"/>
      <c r="Y114" s="148"/>
      <c r="Z114" s="148"/>
      <c r="AA114" s="148"/>
      <c r="AB114" s="233"/>
      <c r="AC114" s="173"/>
      <c r="AD114" s="173"/>
      <c r="AE114" s="228"/>
      <c r="AF114" s="147"/>
      <c r="AG114" s="148"/>
    </row>
    <row r="115" spans="1:33" ht="28.5">
      <c r="A115" s="262"/>
      <c r="B115" s="262"/>
      <c r="C115" s="264"/>
      <c r="D115" s="262"/>
      <c r="E115" s="147"/>
      <c r="F115" s="265"/>
      <c r="G115" s="147"/>
      <c r="H115" s="147"/>
      <c r="I115" s="148"/>
      <c r="J115" s="221"/>
      <c r="K115" s="54" t="s">
        <v>497</v>
      </c>
      <c r="L115" s="221"/>
      <c r="M115" s="52" t="s">
        <v>366</v>
      </c>
      <c r="N115" s="51">
        <v>4</v>
      </c>
      <c r="O115" s="67">
        <v>46023</v>
      </c>
      <c r="P115" s="67">
        <v>46387</v>
      </c>
      <c r="Q115" s="51">
        <v>150</v>
      </c>
      <c r="R115" s="191"/>
      <c r="S115" s="51" t="s">
        <v>380</v>
      </c>
      <c r="T115" s="54" t="s">
        <v>328</v>
      </c>
      <c r="W115" s="54" t="s">
        <v>333</v>
      </c>
      <c r="X115" s="148"/>
      <c r="Y115" s="148"/>
      <c r="Z115" s="148"/>
      <c r="AA115" s="148"/>
      <c r="AB115" s="233"/>
      <c r="AC115" s="173"/>
      <c r="AD115" s="173"/>
      <c r="AE115" s="228"/>
      <c r="AF115" s="147"/>
      <c r="AG115" s="148"/>
    </row>
    <row r="116" spans="1:33" ht="42.75">
      <c r="A116" s="262"/>
      <c r="B116" s="262"/>
      <c r="C116" s="264"/>
      <c r="D116" s="262"/>
      <c r="E116" s="147"/>
      <c r="F116" s="265"/>
      <c r="G116" s="147"/>
      <c r="H116" s="147"/>
      <c r="I116" s="148"/>
      <c r="J116" s="221"/>
      <c r="K116" s="54" t="s">
        <v>498</v>
      </c>
      <c r="L116" s="221"/>
      <c r="M116" s="52" t="s">
        <v>366</v>
      </c>
      <c r="N116" s="51">
        <v>3</v>
      </c>
      <c r="O116" s="67">
        <v>46023</v>
      </c>
      <c r="P116" s="67">
        <v>46387</v>
      </c>
      <c r="Q116" s="51">
        <v>150</v>
      </c>
      <c r="R116" s="191"/>
      <c r="S116" s="51" t="s">
        <v>380</v>
      </c>
      <c r="T116" s="54" t="s">
        <v>328</v>
      </c>
      <c r="W116" s="54" t="s">
        <v>333</v>
      </c>
      <c r="X116" s="148"/>
      <c r="Y116" s="148"/>
      <c r="Z116" s="148"/>
      <c r="AA116" s="148"/>
      <c r="AB116" s="233"/>
      <c r="AC116" s="173"/>
      <c r="AD116" s="173"/>
      <c r="AE116" s="148" t="s">
        <v>499</v>
      </c>
      <c r="AF116" s="147"/>
      <c r="AG116" s="148"/>
    </row>
    <row r="117" spans="1:33" ht="42.75">
      <c r="A117" s="262"/>
      <c r="B117" s="262"/>
      <c r="C117" s="264"/>
      <c r="D117" s="262"/>
      <c r="E117" s="147"/>
      <c r="F117" s="265"/>
      <c r="G117" s="147"/>
      <c r="H117" s="147"/>
      <c r="I117" s="148"/>
      <c r="J117" s="221"/>
      <c r="K117" s="54" t="s">
        <v>500</v>
      </c>
      <c r="L117" s="221"/>
      <c r="M117" s="52" t="s">
        <v>366</v>
      </c>
      <c r="N117" s="51">
        <v>5</v>
      </c>
      <c r="O117" s="67">
        <v>46023</v>
      </c>
      <c r="P117" s="67">
        <v>46387</v>
      </c>
      <c r="Q117" s="51">
        <v>150</v>
      </c>
      <c r="R117" s="191"/>
      <c r="S117" s="51" t="s">
        <v>380</v>
      </c>
      <c r="T117" s="54" t="s">
        <v>328</v>
      </c>
      <c r="W117" s="54" t="s">
        <v>333</v>
      </c>
      <c r="X117" s="148"/>
      <c r="Y117" s="148"/>
      <c r="Z117" s="148"/>
      <c r="AA117" s="148"/>
      <c r="AB117" s="233"/>
      <c r="AC117" s="173"/>
      <c r="AD117" s="173"/>
      <c r="AE117" s="148"/>
      <c r="AF117" s="147"/>
      <c r="AG117" s="148"/>
    </row>
    <row r="118" spans="1:33">
      <c r="A118" s="262"/>
      <c r="B118" s="262"/>
      <c r="C118" s="264"/>
      <c r="D118" s="262"/>
      <c r="E118" s="147"/>
      <c r="F118" s="265"/>
      <c r="G118" s="147"/>
      <c r="H118" s="147"/>
      <c r="I118" s="148"/>
      <c r="J118" s="221"/>
      <c r="K118" s="51" t="s">
        <v>501</v>
      </c>
      <c r="L118" s="221"/>
      <c r="M118" s="52" t="s">
        <v>366</v>
      </c>
      <c r="N118" s="51">
        <v>5</v>
      </c>
      <c r="O118" s="67">
        <v>46023</v>
      </c>
      <c r="P118" s="67">
        <v>46387</v>
      </c>
      <c r="Q118" s="51">
        <v>150</v>
      </c>
      <c r="R118" s="191"/>
      <c r="S118" s="51" t="s">
        <v>380</v>
      </c>
      <c r="T118" s="54" t="s">
        <v>328</v>
      </c>
      <c r="W118" s="54" t="s">
        <v>333</v>
      </c>
      <c r="X118" s="148"/>
      <c r="Y118" s="148"/>
      <c r="Z118" s="148"/>
      <c r="AA118" s="148"/>
      <c r="AB118" s="233"/>
      <c r="AC118" s="173"/>
      <c r="AD118" s="173"/>
      <c r="AE118" s="148"/>
      <c r="AF118" s="147"/>
      <c r="AG118" s="148"/>
    </row>
    <row r="119" spans="1:33">
      <c r="A119" s="262"/>
      <c r="B119" s="262"/>
      <c r="C119" s="264"/>
      <c r="D119" s="262"/>
      <c r="E119" s="147"/>
      <c r="F119" s="265"/>
      <c r="G119" s="147"/>
      <c r="H119" s="147"/>
      <c r="I119" s="148"/>
      <c r="J119" s="221"/>
      <c r="K119" s="51" t="s">
        <v>426</v>
      </c>
      <c r="L119" s="221"/>
      <c r="M119" s="52" t="s">
        <v>366</v>
      </c>
      <c r="N119" s="51">
        <v>3</v>
      </c>
      <c r="O119" s="67">
        <v>46023</v>
      </c>
      <c r="P119" s="67">
        <v>46387</v>
      </c>
      <c r="Q119" s="51">
        <v>150</v>
      </c>
      <c r="R119" s="191"/>
      <c r="S119" s="51" t="s">
        <v>380</v>
      </c>
      <c r="T119" s="54" t="s">
        <v>328</v>
      </c>
      <c r="W119" s="54" t="s">
        <v>333</v>
      </c>
      <c r="X119" s="148"/>
      <c r="Y119" s="148"/>
      <c r="Z119" s="148"/>
      <c r="AA119" s="148"/>
      <c r="AB119" s="233"/>
      <c r="AC119" s="173"/>
      <c r="AD119" s="173"/>
      <c r="AE119" s="148"/>
      <c r="AF119" s="147"/>
      <c r="AG119" s="148"/>
    </row>
    <row r="120" spans="1:33" ht="57">
      <c r="A120" s="262"/>
      <c r="B120" s="262"/>
      <c r="C120" s="264"/>
      <c r="D120" s="262"/>
      <c r="E120" s="147"/>
      <c r="F120" s="265"/>
      <c r="G120" s="147"/>
      <c r="H120" s="147"/>
      <c r="I120" s="148"/>
      <c r="J120" s="221"/>
      <c r="K120" s="54" t="s">
        <v>502</v>
      </c>
      <c r="L120" s="221"/>
      <c r="M120" s="52" t="s">
        <v>366</v>
      </c>
      <c r="N120" s="51">
        <v>1</v>
      </c>
      <c r="O120" s="67">
        <v>46023</v>
      </c>
      <c r="P120" s="67">
        <v>46387</v>
      </c>
      <c r="Q120" s="51">
        <v>150</v>
      </c>
      <c r="R120" s="191"/>
      <c r="S120" s="51" t="s">
        <v>380</v>
      </c>
      <c r="T120" s="54" t="s">
        <v>328</v>
      </c>
      <c r="W120" s="54" t="s">
        <v>333</v>
      </c>
      <c r="X120" s="148"/>
      <c r="Y120" s="148"/>
      <c r="Z120" s="148"/>
      <c r="AA120" s="148"/>
      <c r="AB120" s="233"/>
      <c r="AC120" s="173"/>
      <c r="AD120" s="173"/>
      <c r="AE120" s="148"/>
      <c r="AF120" s="147"/>
      <c r="AG120" s="148"/>
    </row>
    <row r="121" spans="1:33">
      <c r="A121" s="262"/>
      <c r="B121" s="262"/>
      <c r="C121" s="264"/>
      <c r="D121" s="262"/>
      <c r="E121" s="147"/>
      <c r="F121" s="265"/>
      <c r="G121" s="147"/>
      <c r="H121" s="147"/>
      <c r="I121" s="148"/>
      <c r="J121" s="221"/>
      <c r="K121" s="83" t="s">
        <v>503</v>
      </c>
      <c r="L121" s="221"/>
      <c r="M121" s="52" t="s">
        <v>366</v>
      </c>
      <c r="N121" s="51">
        <v>1</v>
      </c>
      <c r="O121" s="67">
        <v>46023</v>
      </c>
      <c r="P121" s="67">
        <v>46387</v>
      </c>
      <c r="Q121" s="51">
        <v>150</v>
      </c>
      <c r="R121" s="191"/>
      <c r="S121" s="51" t="s">
        <v>380</v>
      </c>
      <c r="T121" s="54" t="s">
        <v>328</v>
      </c>
      <c r="W121" s="54" t="s">
        <v>333</v>
      </c>
      <c r="X121" s="148"/>
      <c r="Y121" s="148"/>
      <c r="Z121" s="148"/>
      <c r="AA121" s="148"/>
      <c r="AB121" s="233"/>
      <c r="AC121" s="173"/>
      <c r="AD121" s="173"/>
      <c r="AE121" s="148"/>
      <c r="AF121" s="147"/>
      <c r="AG121" s="148"/>
    </row>
    <row r="122" spans="1:33">
      <c r="A122" s="262"/>
      <c r="B122" s="262"/>
      <c r="C122" s="264"/>
      <c r="D122" s="262"/>
      <c r="E122" s="147"/>
      <c r="F122" s="265"/>
      <c r="G122" s="147"/>
      <c r="H122" s="147"/>
      <c r="I122" s="148"/>
      <c r="J122" s="221"/>
      <c r="K122" s="83" t="s">
        <v>421</v>
      </c>
      <c r="L122" s="221"/>
      <c r="M122" s="52" t="s">
        <v>366</v>
      </c>
      <c r="N122" s="51">
        <v>5</v>
      </c>
      <c r="O122" s="67">
        <v>46023</v>
      </c>
      <c r="P122" s="67">
        <v>46387</v>
      </c>
      <c r="Q122" s="51">
        <v>150</v>
      </c>
      <c r="R122" s="191"/>
      <c r="S122" s="51" t="s">
        <v>380</v>
      </c>
      <c r="T122" s="54" t="s">
        <v>328</v>
      </c>
      <c r="W122" s="54" t="s">
        <v>333</v>
      </c>
      <c r="X122" s="148"/>
      <c r="Y122" s="148"/>
      <c r="Z122" s="148"/>
      <c r="AA122" s="148"/>
      <c r="AB122" s="233"/>
      <c r="AC122" s="173"/>
      <c r="AD122" s="173"/>
      <c r="AE122" s="148"/>
      <c r="AF122" s="147"/>
      <c r="AG122" s="148"/>
    </row>
    <row r="123" spans="1:33">
      <c r="A123" s="262"/>
      <c r="B123" s="262"/>
      <c r="C123" s="264"/>
      <c r="D123" s="262"/>
      <c r="E123" s="147"/>
      <c r="F123" s="265"/>
      <c r="G123" s="147"/>
      <c r="H123" s="147"/>
      <c r="I123" s="148"/>
      <c r="J123" s="222"/>
      <c r="K123" s="83" t="s">
        <v>450</v>
      </c>
      <c r="L123" s="221"/>
      <c r="M123" s="52" t="s">
        <v>366</v>
      </c>
      <c r="N123" s="51">
        <v>6</v>
      </c>
      <c r="O123" s="67">
        <v>46023</v>
      </c>
      <c r="P123" s="67">
        <v>46387</v>
      </c>
      <c r="Q123" s="51">
        <v>150</v>
      </c>
      <c r="R123" s="191"/>
      <c r="S123" s="51" t="s">
        <v>380</v>
      </c>
      <c r="T123" s="54" t="s">
        <v>328</v>
      </c>
      <c r="W123" s="54" t="s">
        <v>333</v>
      </c>
      <c r="X123" s="148"/>
      <c r="Y123" s="148"/>
      <c r="Z123" s="148"/>
      <c r="AA123" s="148"/>
      <c r="AB123" s="233"/>
      <c r="AC123" s="173"/>
      <c r="AD123" s="173"/>
      <c r="AE123" s="148"/>
      <c r="AF123" s="147"/>
      <c r="AG123" s="148"/>
    </row>
    <row r="124" spans="1:33" ht="71.25">
      <c r="A124" s="262"/>
      <c r="B124" s="262"/>
      <c r="C124" s="264"/>
      <c r="D124" s="262"/>
      <c r="E124" s="109" t="s">
        <v>504</v>
      </c>
      <c r="F124" s="113">
        <v>202500000040850</v>
      </c>
      <c r="G124" s="109"/>
      <c r="H124" s="109"/>
      <c r="K124" s="114"/>
      <c r="N124" s="37"/>
      <c r="O124" s="67">
        <v>46023</v>
      </c>
      <c r="P124" s="67">
        <v>46387</v>
      </c>
      <c r="R124" s="3"/>
      <c r="T124" s="109"/>
      <c r="W124" s="109"/>
      <c r="AC124" s="84"/>
      <c r="AD124" s="84"/>
      <c r="AF124" s="109"/>
    </row>
    <row r="125" spans="1:33">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row>
    <row r="126" spans="1:33">
      <c r="M126" s="37"/>
      <c r="N126" s="37"/>
    </row>
  </sheetData>
  <mergeCells count="333">
    <mergeCell ref="AG106:AG123"/>
    <mergeCell ref="AA113:AA118"/>
    <mergeCell ref="AC116:AC123"/>
    <mergeCell ref="AD116:AD123"/>
    <mergeCell ref="AE116:AE123"/>
    <mergeCell ref="AA119:AA123"/>
    <mergeCell ref="AE106:AE115"/>
    <mergeCell ref="AF106:AF123"/>
    <mergeCell ref="AG102:AG104"/>
    <mergeCell ref="E106:E123"/>
    <mergeCell ref="F106:F123"/>
    <mergeCell ref="G106:G123"/>
    <mergeCell ref="H106:H123"/>
    <mergeCell ref="I106:I123"/>
    <mergeCell ref="J106:J123"/>
    <mergeCell ref="L106:L123"/>
    <mergeCell ref="X106:X123"/>
    <mergeCell ref="Y106:Y123"/>
    <mergeCell ref="Z106:Z123"/>
    <mergeCell ref="AA106:AA112"/>
    <mergeCell ref="AB106:AB123"/>
    <mergeCell ref="AC106:AC115"/>
    <mergeCell ref="AD106:AD115"/>
    <mergeCell ref="AG98:AG100"/>
    <mergeCell ref="E102:E104"/>
    <mergeCell ref="F102:F104"/>
    <mergeCell ref="G102:G104"/>
    <mergeCell ref="H102:H104"/>
    <mergeCell ref="I102:I104"/>
    <mergeCell ref="U102:U104"/>
    <mergeCell ref="V102:V104"/>
    <mergeCell ref="X102:X104"/>
    <mergeCell ref="Y102:Y104"/>
    <mergeCell ref="Z102:Z104"/>
    <mergeCell ref="AA102:AA104"/>
    <mergeCell ref="AB102:AB104"/>
    <mergeCell ref="AC102:AC104"/>
    <mergeCell ref="AD102:AD104"/>
    <mergeCell ref="AE102:AE104"/>
    <mergeCell ref="AF102:AF104"/>
    <mergeCell ref="AE98:AE100"/>
    <mergeCell ref="AF98:AF100"/>
    <mergeCell ref="AG93:AG96"/>
    <mergeCell ref="U94:U95"/>
    <mergeCell ref="V94:V95"/>
    <mergeCell ref="A98:A124"/>
    <mergeCell ref="B98:B124"/>
    <mergeCell ref="C98:C124"/>
    <mergeCell ref="D98:D124"/>
    <mergeCell ref="E98:E100"/>
    <mergeCell ref="F98:F100"/>
    <mergeCell ref="G98:G100"/>
    <mergeCell ref="H98:H100"/>
    <mergeCell ref="I98:I100"/>
    <mergeCell ref="U98:U100"/>
    <mergeCell ref="V98:V100"/>
    <mergeCell ref="X98:X100"/>
    <mergeCell ref="Y98:Y100"/>
    <mergeCell ref="Z98:Z100"/>
    <mergeCell ref="AA98:AA100"/>
    <mergeCell ref="AB98:AB100"/>
    <mergeCell ref="AC98:AC100"/>
    <mergeCell ref="AD98:AD100"/>
    <mergeCell ref="AE93:AE96"/>
    <mergeCell ref="AF93:AF96"/>
    <mergeCell ref="AG88:AG91"/>
    <mergeCell ref="U89:U90"/>
    <mergeCell ref="V89:V90"/>
    <mergeCell ref="A93:A96"/>
    <mergeCell ref="B93:B96"/>
    <mergeCell ref="C93:C96"/>
    <mergeCell ref="D93:D96"/>
    <mergeCell ref="E93:E96"/>
    <mergeCell ref="F93:F96"/>
    <mergeCell ref="G93:G96"/>
    <mergeCell ref="H93:H96"/>
    <mergeCell ref="I93:I96"/>
    <mergeCell ref="X93:X96"/>
    <mergeCell ref="Y93:Y96"/>
    <mergeCell ref="Z93:Z96"/>
    <mergeCell ref="AA93:AA96"/>
    <mergeCell ref="AB93:AB96"/>
    <mergeCell ref="AC93:AC96"/>
    <mergeCell ref="AD93:AD96"/>
    <mergeCell ref="AE88:AE91"/>
    <mergeCell ref="AF88:AF91"/>
    <mergeCell ref="X88:X91"/>
    <mergeCell ref="Y88:Y91"/>
    <mergeCell ref="Z88:Z91"/>
    <mergeCell ref="AA88:AA91"/>
    <mergeCell ref="AB88:AB91"/>
    <mergeCell ref="AC88:AC91"/>
    <mergeCell ref="AD88:AD91"/>
    <mergeCell ref="A88:A91"/>
    <mergeCell ref="B88:B91"/>
    <mergeCell ref="C88:C91"/>
    <mergeCell ref="D88:D91"/>
    <mergeCell ref="E88:E91"/>
    <mergeCell ref="F88:F91"/>
    <mergeCell ref="G88:G91"/>
    <mergeCell ref="H88:H91"/>
    <mergeCell ref="I88:I91"/>
    <mergeCell ref="AG81:AG86"/>
    <mergeCell ref="U83:U84"/>
    <mergeCell ref="V83:V84"/>
    <mergeCell ref="A84:A86"/>
    <mergeCell ref="D84:D86"/>
    <mergeCell ref="U85:U86"/>
    <mergeCell ref="V85:V86"/>
    <mergeCell ref="AD81:AD86"/>
    <mergeCell ref="AE81:AE86"/>
    <mergeCell ref="AF81:AF86"/>
    <mergeCell ref="AG74:AG79"/>
    <mergeCell ref="U76:U77"/>
    <mergeCell ref="V76:V77"/>
    <mergeCell ref="U78:U79"/>
    <mergeCell ref="V78:V79"/>
    <mergeCell ref="A81:A83"/>
    <mergeCell ref="B81:B86"/>
    <mergeCell ref="C81:C86"/>
    <mergeCell ref="D81:D83"/>
    <mergeCell ref="E81:E86"/>
    <mergeCell ref="F81:F86"/>
    <mergeCell ref="G81:G86"/>
    <mergeCell ref="H81:H86"/>
    <mergeCell ref="I81:I86"/>
    <mergeCell ref="U81:U82"/>
    <mergeCell ref="V81:V82"/>
    <mergeCell ref="X81:X86"/>
    <mergeCell ref="Y81:Y86"/>
    <mergeCell ref="Z81:Z86"/>
    <mergeCell ref="AA81:AA86"/>
    <mergeCell ref="AB81:AB86"/>
    <mergeCell ref="AC81:AC86"/>
    <mergeCell ref="AE74:AE79"/>
    <mergeCell ref="AF74:AF79"/>
    <mergeCell ref="AG69:AG72"/>
    <mergeCell ref="U70:U71"/>
    <mergeCell ref="V70:V71"/>
    <mergeCell ref="A74:A79"/>
    <mergeCell ref="B74:B79"/>
    <mergeCell ref="C74:C79"/>
    <mergeCell ref="D74:D79"/>
    <mergeCell ref="E74:E79"/>
    <mergeCell ref="F74:F79"/>
    <mergeCell ref="G74:G79"/>
    <mergeCell ref="H74:H79"/>
    <mergeCell ref="I74:I79"/>
    <mergeCell ref="U74:U75"/>
    <mergeCell ref="V74:V75"/>
    <mergeCell ref="X74:X79"/>
    <mergeCell ref="Y74:Y79"/>
    <mergeCell ref="Z74:Z79"/>
    <mergeCell ref="AA74:AA79"/>
    <mergeCell ref="AB74:AB79"/>
    <mergeCell ref="AC74:AC79"/>
    <mergeCell ref="AD74:AD79"/>
    <mergeCell ref="AE69:AE72"/>
    <mergeCell ref="AF69:AF72"/>
    <mergeCell ref="X69:X72"/>
    <mergeCell ref="Y69:Y72"/>
    <mergeCell ref="Z69:Z72"/>
    <mergeCell ref="AA69:AA72"/>
    <mergeCell ref="AC69:AC72"/>
    <mergeCell ref="AD69:AD72"/>
    <mergeCell ref="A69:A72"/>
    <mergeCell ref="B69:B72"/>
    <mergeCell ref="C69:C72"/>
    <mergeCell ref="D69:D72"/>
    <mergeCell ref="E69:E72"/>
    <mergeCell ref="F69:F72"/>
    <mergeCell ref="G69:G72"/>
    <mergeCell ref="H69:H72"/>
    <mergeCell ref="I69:I72"/>
    <mergeCell ref="AG51:AG67"/>
    <mergeCell ref="A56:A67"/>
    <mergeCell ref="D56:D67"/>
    <mergeCell ref="U58:U62"/>
    <mergeCell ref="V58:V62"/>
    <mergeCell ref="U63:U67"/>
    <mergeCell ref="V63:V67"/>
    <mergeCell ref="H66:H67"/>
    <mergeCell ref="I66:I67"/>
    <mergeCell ref="A43:A55"/>
    <mergeCell ref="B43:B67"/>
    <mergeCell ref="C43:C67"/>
    <mergeCell ref="D43:D55"/>
    <mergeCell ref="E43:E49"/>
    <mergeCell ref="F43:F49"/>
    <mergeCell ref="G43:G49"/>
    <mergeCell ref="H43:H46"/>
    <mergeCell ref="E51:E67"/>
    <mergeCell ref="F51:F67"/>
    <mergeCell ref="G51:G67"/>
    <mergeCell ref="H51:H65"/>
    <mergeCell ref="I51:I65"/>
    <mergeCell ref="U51:U57"/>
    <mergeCell ref="V51:V57"/>
    <mergeCell ref="W51:W67"/>
    <mergeCell ref="X51:X67"/>
    <mergeCell ref="Y51:Y67"/>
    <mergeCell ref="Z51:Z67"/>
    <mergeCell ref="AA51:AA67"/>
    <mergeCell ref="AB51:AB67"/>
    <mergeCell ref="AC51:AC67"/>
    <mergeCell ref="AD51:AD67"/>
    <mergeCell ref="AE51:AE67"/>
    <mergeCell ref="AF51:AF67"/>
    <mergeCell ref="AG43:AG49"/>
    <mergeCell ref="U45:U46"/>
    <mergeCell ref="V45:V46"/>
    <mergeCell ref="Y45:Y47"/>
    <mergeCell ref="AA45:AA47"/>
    <mergeCell ref="AB45:AB47"/>
    <mergeCell ref="AC45:AC47"/>
    <mergeCell ref="AD45:AD47"/>
    <mergeCell ref="AE45:AE47"/>
    <mergeCell ref="U47:U49"/>
    <mergeCell ref="AE48:AE49"/>
    <mergeCell ref="AE43:AE44"/>
    <mergeCell ref="AF43:AF49"/>
    <mergeCell ref="I43:I46"/>
    <mergeCell ref="H47:H49"/>
    <mergeCell ref="I47:I49"/>
    <mergeCell ref="U43:U44"/>
    <mergeCell ref="V43:V44"/>
    <mergeCell ref="Y43:Y44"/>
    <mergeCell ref="Z43:Z49"/>
    <mergeCell ref="AA43:AA44"/>
    <mergeCell ref="AB43:AB44"/>
    <mergeCell ref="AC43:AC44"/>
    <mergeCell ref="AD43:AD44"/>
    <mergeCell ref="V47:V49"/>
    <mergeCell ref="Y48:Y49"/>
    <mergeCell ref="AA48:AA49"/>
    <mergeCell ref="AB48:AB49"/>
    <mergeCell ref="AC48:AC49"/>
    <mergeCell ref="AD48:AD49"/>
    <mergeCell ref="AG33:AG41"/>
    <mergeCell ref="U38:U41"/>
    <mergeCell ref="V38:V41"/>
    <mergeCell ref="AC38:AC41"/>
    <mergeCell ref="AD38:AD41"/>
    <mergeCell ref="AB33:AB41"/>
    <mergeCell ref="AC33:AC37"/>
    <mergeCell ref="AD33:AD37"/>
    <mergeCell ref="AE33:AE41"/>
    <mergeCell ref="AF33:AF41"/>
    <mergeCell ref="F33:F41"/>
    <mergeCell ref="G33:G41"/>
    <mergeCell ref="H33:H41"/>
    <mergeCell ref="I33:I41"/>
    <mergeCell ref="J33:J41"/>
    <mergeCell ref="U33:U37"/>
    <mergeCell ref="V33:V37"/>
    <mergeCell ref="W33:W41"/>
    <mergeCell ref="X33:X41"/>
    <mergeCell ref="AG23:AG31"/>
    <mergeCell ref="A28:A41"/>
    <mergeCell ref="D28:D41"/>
    <mergeCell ref="U28:U31"/>
    <mergeCell ref="V28:V31"/>
    <mergeCell ref="AA28:AA31"/>
    <mergeCell ref="AC28:AC31"/>
    <mergeCell ref="AD28:AD31"/>
    <mergeCell ref="AE28:AE31"/>
    <mergeCell ref="E33:E41"/>
    <mergeCell ref="AE23:AE27"/>
    <mergeCell ref="AF23:AF31"/>
    <mergeCell ref="W23:W31"/>
    <mergeCell ref="X23:X31"/>
    <mergeCell ref="Y23:Y31"/>
    <mergeCell ref="Z23:Z31"/>
    <mergeCell ref="AA23:AA27"/>
    <mergeCell ref="AB23:AB31"/>
    <mergeCell ref="AC23:AC27"/>
    <mergeCell ref="AD23:AD27"/>
    <mergeCell ref="V20:V21"/>
    <mergeCell ref="D21:D27"/>
    <mergeCell ref="A23:A27"/>
    <mergeCell ref="E23:E31"/>
    <mergeCell ref="F23:F31"/>
    <mergeCell ref="G23:G31"/>
    <mergeCell ref="H23:H31"/>
    <mergeCell ref="I23:I31"/>
    <mergeCell ref="J23:J31"/>
    <mergeCell ref="U23:U27"/>
    <mergeCell ref="V23:V27"/>
    <mergeCell ref="I16:I19"/>
    <mergeCell ref="J16:J19"/>
    <mergeCell ref="K16:K19"/>
    <mergeCell ref="L16:L19"/>
    <mergeCell ref="M16:M19"/>
    <mergeCell ref="N16:N19"/>
    <mergeCell ref="U20:U21"/>
    <mergeCell ref="AF9:AF21"/>
    <mergeCell ref="AG9:AG21"/>
    <mergeCell ref="U11:U14"/>
    <mergeCell ref="V11:V14"/>
    <mergeCell ref="A13:A21"/>
    <mergeCell ref="I13:I15"/>
    <mergeCell ref="D15:D17"/>
    <mergeCell ref="U15:U19"/>
    <mergeCell ref="D18:D20"/>
    <mergeCell ref="I20:I21"/>
    <mergeCell ref="J20:J21"/>
    <mergeCell ref="K20:K21"/>
    <mergeCell ref="L20:L21"/>
    <mergeCell ref="M20:M21"/>
    <mergeCell ref="N20:N21"/>
    <mergeCell ref="V15:V19"/>
    <mergeCell ref="A5:B5"/>
    <mergeCell ref="A1:B4"/>
    <mergeCell ref="C1:AF1"/>
    <mergeCell ref="C2:AF2"/>
    <mergeCell ref="C3:AF3"/>
    <mergeCell ref="Z33:Z41"/>
    <mergeCell ref="AA33:AA41"/>
    <mergeCell ref="C4:AF4"/>
    <mergeCell ref="C5:AG5"/>
    <mergeCell ref="A6:V7"/>
    <mergeCell ref="W6:AB7"/>
    <mergeCell ref="AC6:AG7"/>
    <mergeCell ref="A9:A12"/>
    <mergeCell ref="B9:B41"/>
    <mergeCell ref="C9:C41"/>
    <mergeCell ref="D9:D14"/>
    <mergeCell ref="E9:E21"/>
    <mergeCell ref="F9:F21"/>
    <mergeCell ref="G9:G21"/>
    <mergeCell ref="H9:H21"/>
    <mergeCell ref="I9:I12"/>
    <mergeCell ref="R9:R123"/>
  </mergeCells>
  <phoneticPr fontId="16" type="noConversion"/>
  <dataValidations count="2">
    <dataValidation type="list" allowBlank="1" showInputMessage="1" showErrorMessage="1" sqref="L22 L32:L42 L51:L68 L73">
      <formula1>#REF!</formula1>
    </dataValidation>
    <dataValidation type="list" allowBlank="1" showInputMessage="1" showErrorMessage="1" sqref="L9:L16 L74:L104 L69:L72 L43:L50 L23:L31 L20">
      <formula1>#REF!</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A7" sqref="A7"/>
    </sheetView>
  </sheetViews>
  <sheetFormatPr baseColWidth="10" defaultColWidth="10.875" defaultRowHeight="14.25"/>
  <cols>
    <col min="1" max="1" width="20.625" customWidth="1"/>
    <col min="2" max="2" width="25" customWidth="1"/>
    <col min="3" max="3" width="19.625" customWidth="1"/>
    <col min="4" max="4" width="20.375" customWidth="1"/>
    <col min="5" max="6" width="22.875" customWidth="1"/>
    <col min="7" max="7" width="25.125" customWidth="1"/>
  </cols>
  <sheetData>
    <row r="2" spans="1:7">
      <c r="A2" s="270" t="s">
        <v>37</v>
      </c>
      <c r="B2" s="271"/>
      <c r="C2" s="271"/>
      <c r="D2" s="271"/>
      <c r="E2" s="271"/>
      <c r="F2" s="271"/>
      <c r="G2" s="272"/>
    </row>
    <row r="3" spans="1:7" s="4" customFormat="1">
      <c r="A3" s="25" t="s">
        <v>38</v>
      </c>
      <c r="B3" s="273" t="s">
        <v>39</v>
      </c>
      <c r="C3" s="273"/>
      <c r="D3" s="273"/>
      <c r="E3" s="273"/>
      <c r="F3" s="273"/>
      <c r="G3" s="27" t="s">
        <v>40</v>
      </c>
    </row>
    <row r="4" spans="1:7" ht="12.75" customHeight="1">
      <c r="A4" s="28">
        <v>45489</v>
      </c>
      <c r="B4" s="274" t="s">
        <v>218</v>
      </c>
      <c r="C4" s="274"/>
      <c r="D4" s="274"/>
      <c r="E4" s="274"/>
      <c r="F4" s="274"/>
      <c r="G4" s="29" t="s">
        <v>219</v>
      </c>
    </row>
    <row r="5" spans="1:7" ht="12.75" customHeight="1">
      <c r="A5" s="30"/>
      <c r="B5" s="274"/>
      <c r="C5" s="274"/>
      <c r="D5" s="274"/>
      <c r="E5" s="274"/>
      <c r="F5" s="274"/>
      <c r="G5" s="29"/>
    </row>
    <row r="6" spans="1:7">
      <c r="A6" s="30"/>
      <c r="B6" s="269"/>
      <c r="C6" s="269"/>
      <c r="D6" s="269"/>
      <c r="E6" s="269"/>
      <c r="F6" s="269"/>
      <c r="G6" s="32"/>
    </row>
    <row r="7" spans="1:7">
      <c r="A7" s="30"/>
      <c r="B7" s="269"/>
      <c r="C7" s="269"/>
      <c r="D7" s="269"/>
      <c r="E7" s="269"/>
      <c r="F7" s="269"/>
      <c r="G7" s="32"/>
    </row>
    <row r="8" spans="1:7">
      <c r="A8" s="30"/>
      <c r="B8" s="31"/>
      <c r="C8" s="31"/>
      <c r="D8" s="31"/>
      <c r="E8" s="31"/>
      <c r="F8" s="31"/>
      <c r="G8" s="32"/>
    </row>
    <row r="9" spans="1:7">
      <c r="A9" s="275" t="s">
        <v>220</v>
      </c>
      <c r="B9" s="276"/>
      <c r="C9" s="276"/>
      <c r="D9" s="276"/>
      <c r="E9" s="276"/>
      <c r="F9" s="276"/>
      <c r="G9" s="277"/>
    </row>
    <row r="10" spans="1:7" s="4" customFormat="1">
      <c r="A10" s="26"/>
      <c r="B10" s="273" t="s">
        <v>41</v>
      </c>
      <c r="C10" s="273"/>
      <c r="D10" s="273" t="s">
        <v>42</v>
      </c>
      <c r="E10" s="273"/>
      <c r="F10" s="26" t="s">
        <v>38</v>
      </c>
      <c r="G10" s="26" t="s">
        <v>43</v>
      </c>
    </row>
    <row r="11" spans="1:7">
      <c r="A11" s="33" t="s">
        <v>44</v>
      </c>
      <c r="B11" s="274" t="s">
        <v>45</v>
      </c>
      <c r="C11" s="274"/>
      <c r="D11" s="278" t="s">
        <v>46</v>
      </c>
      <c r="E11" s="278"/>
      <c r="F11" s="30" t="s">
        <v>79</v>
      </c>
      <c r="G11" s="32"/>
    </row>
    <row r="12" spans="1:7">
      <c r="A12" s="33" t="s">
        <v>47</v>
      </c>
      <c r="B12" s="278" t="s">
        <v>48</v>
      </c>
      <c r="C12" s="278"/>
      <c r="D12" s="278" t="s">
        <v>80</v>
      </c>
      <c r="E12" s="278"/>
      <c r="F12" s="30" t="s">
        <v>79</v>
      </c>
      <c r="G12" s="32"/>
    </row>
    <row r="13" spans="1:7">
      <c r="A13" s="33" t="s">
        <v>49</v>
      </c>
      <c r="B13" s="278" t="s">
        <v>48</v>
      </c>
      <c r="C13" s="278"/>
      <c r="D13" s="278" t="s">
        <v>80</v>
      </c>
      <c r="E13" s="278"/>
      <c r="F13" s="30" t="s">
        <v>79</v>
      </c>
      <c r="G13" s="32"/>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B1" sqref="B1:B1048576"/>
    </sheetView>
  </sheetViews>
  <sheetFormatPr baseColWidth="10" defaultColWidth="10.875" defaultRowHeight="14.25"/>
  <cols>
    <col min="1" max="1" width="55.375" customWidth="1"/>
    <col min="5" max="5" width="20.125" customWidth="1"/>
    <col min="6" max="6" width="34.625" customWidth="1"/>
  </cols>
  <sheetData>
    <row r="1" spans="1:6" ht="52.5" customHeight="1">
      <c r="A1" s="23" t="s">
        <v>50</v>
      </c>
      <c r="E1" s="5" t="s">
        <v>51</v>
      </c>
      <c r="F1" s="5" t="s">
        <v>52</v>
      </c>
    </row>
    <row r="2" spans="1:6" ht="25.5" customHeight="1">
      <c r="A2" s="22" t="s">
        <v>53</v>
      </c>
      <c r="E2" s="6">
        <v>0</v>
      </c>
      <c r="F2" s="7" t="s">
        <v>54</v>
      </c>
    </row>
    <row r="3" spans="1:6" ht="45" customHeight="1">
      <c r="A3" s="22" t="s">
        <v>55</v>
      </c>
      <c r="E3" s="6">
        <v>1</v>
      </c>
      <c r="F3" s="7" t="s">
        <v>56</v>
      </c>
    </row>
    <row r="4" spans="1:6" ht="45" customHeight="1">
      <c r="A4" s="22" t="s">
        <v>57</v>
      </c>
      <c r="E4" s="6">
        <v>2</v>
      </c>
      <c r="F4" s="7" t="s">
        <v>58</v>
      </c>
    </row>
    <row r="5" spans="1:6" ht="45" customHeight="1">
      <c r="A5" s="22" t="s">
        <v>59</v>
      </c>
      <c r="E5" s="6">
        <v>3</v>
      </c>
      <c r="F5" s="7" t="s">
        <v>60</v>
      </c>
    </row>
    <row r="6" spans="1:6" ht="45" customHeight="1">
      <c r="A6" s="22" t="s">
        <v>61</v>
      </c>
      <c r="E6" s="6">
        <v>4</v>
      </c>
      <c r="F6" s="7" t="s">
        <v>62</v>
      </c>
    </row>
    <row r="7" spans="1:6" ht="45" customHeight="1">
      <c r="A7" s="22" t="s">
        <v>63</v>
      </c>
      <c r="E7" s="6">
        <v>5</v>
      </c>
      <c r="F7" s="7" t="s">
        <v>64</v>
      </c>
    </row>
    <row r="8" spans="1:6" ht="45" customHeight="1">
      <c r="A8" s="22" t="s">
        <v>65</v>
      </c>
    </row>
    <row r="9" spans="1:6" ht="45" customHeight="1">
      <c r="A9" s="22" t="s">
        <v>66</v>
      </c>
    </row>
    <row r="10" spans="1:6" ht="45" customHeight="1">
      <c r="A10" s="22" t="s">
        <v>67</v>
      </c>
    </row>
    <row r="11" spans="1:6" ht="45" customHeight="1">
      <c r="A11" s="22" t="s">
        <v>68</v>
      </c>
    </row>
    <row r="12" spans="1:6" ht="45" customHeight="1">
      <c r="A12" s="22" t="s">
        <v>69</v>
      </c>
    </row>
    <row r="13" spans="1:6" ht="45" customHeight="1">
      <c r="A13" s="22" t="s">
        <v>70</v>
      </c>
    </row>
    <row r="14" spans="1:6" ht="45" customHeight="1">
      <c r="A14" s="22" t="s">
        <v>71</v>
      </c>
    </row>
    <row r="15" spans="1:6" ht="45" customHeight="1">
      <c r="A15" s="22" t="s">
        <v>72</v>
      </c>
    </row>
    <row r="16" spans="1:6" ht="45" customHeight="1">
      <c r="A16" s="22" t="s">
        <v>73</v>
      </c>
    </row>
    <row r="17" spans="1:1" ht="45" customHeight="1">
      <c r="A17" s="22" t="s">
        <v>74</v>
      </c>
    </row>
    <row r="18" spans="1:1" ht="45" customHeight="1">
      <c r="A18" s="22" t="s">
        <v>75</v>
      </c>
    </row>
    <row r="19" spans="1:1" ht="45" customHeight="1">
      <c r="A19" s="22" t="s">
        <v>76</v>
      </c>
    </row>
    <row r="20" spans="1:1" ht="45" customHeight="1">
      <c r="A20" s="22" t="s">
        <v>77</v>
      </c>
    </row>
    <row r="21" spans="1:1" ht="45" customHeight="1">
      <c r="A21" s="22" t="s">
        <v>78</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USUARIO</cp:lastModifiedBy>
  <dcterms:created xsi:type="dcterms:W3CDTF">2024-07-04T17:50:33Z</dcterms:created>
  <dcterms:modified xsi:type="dcterms:W3CDTF">2026-01-28T04:26:34Z</dcterms:modified>
</cp:coreProperties>
</file>