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d.docs.live.net/7491116d7cf57f56/Documentos/2026/1 - TURISMO/5- PLAN DE ACCIÓN/"/>
    </mc:Choice>
  </mc:AlternateContent>
  <xr:revisionPtr revIDLastSave="64" documentId="8_{EB696E59-1391-42AC-99A8-CCCC3B945A24}" xr6:coauthVersionLast="47" xr6:coauthVersionMax="47" xr10:uidLastSave="{B37F44DB-8DEE-43BE-9AFC-09818F34D6AA}"/>
  <bookViews>
    <workbookView xWindow="-108" yWindow="-108" windowWidth="23256" windowHeight="13896" tabRatio="813" activeTab="1" xr2:uid="{00000000-000D-0000-FFFF-FFFF00000000}"/>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ESTRATÉGICO'!$A$7:$S$40</definedName>
    <definedName name="_xlnm._FilterDatabase" localSheetId="3" hidden="1">'3. INVERSIÓN'!$A$8:$AN$115</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3" i="6" l="1"/>
  <c r="J109" i="6"/>
  <c r="J106" i="6"/>
  <c r="J103" i="6"/>
  <c r="J86" i="6"/>
  <c r="J83" i="6"/>
  <c r="Y113" i="6"/>
  <c r="Y109" i="6"/>
  <c r="Y106" i="6"/>
  <c r="Y103" i="6"/>
  <c r="Y100" i="6"/>
  <c r="J100" i="6"/>
  <c r="J97" i="6"/>
  <c r="Y97" i="6"/>
  <c r="Y93" i="6"/>
  <c r="J93" i="6"/>
  <c r="Y77" i="6"/>
  <c r="Y74" i="6"/>
  <c r="J71" i="6"/>
  <c r="J80" i="6"/>
  <c r="J77" i="6"/>
  <c r="J74" i="6"/>
  <c r="J27" i="6"/>
  <c r="J30" i="6"/>
  <c r="J35" i="6"/>
  <c r="J39" i="6"/>
  <c r="J42" i="6"/>
  <c r="J46" i="6"/>
  <c r="J49" i="6"/>
  <c r="J54" i="6"/>
  <c r="J57" i="6"/>
  <c r="J61" i="6"/>
  <c r="J64" i="6"/>
  <c r="J68" i="6"/>
  <c r="Y61" i="6"/>
  <c r="Y64" i="6"/>
  <c r="Y49" i="6"/>
  <c r="Y46" i="6"/>
  <c r="Y42" i="6"/>
  <c r="Y35" i="6"/>
  <c r="Y30" i="6"/>
  <c r="Y54" i="6"/>
  <c r="Y39" i="6"/>
  <c r="Y27" i="6"/>
  <c r="J23" i="6" l="1"/>
  <c r="Y23" i="6"/>
  <c r="Y20" i="6"/>
  <c r="J20" i="6"/>
  <c r="Y16" i="6"/>
  <c r="J16" i="6"/>
  <c r="J12" i="6"/>
  <c r="Y12" i="6" l="1"/>
  <c r="L12" i="1"/>
  <c r="L25" i="1"/>
  <c r="L39" i="1"/>
  <c r="L34" i="1"/>
  <c r="L3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7" authorId="0" shapeId="0" xr:uid="{00000000-0006-0000-0100-000001000000}">
      <text>
        <r>
          <rPr>
            <b/>
            <sz val="9"/>
            <color indexed="81"/>
            <rFont val="Tahoma"/>
            <family val="2"/>
          </rPr>
          <t>USUARIO:
1. BIEN
2. SERVICIO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Jose David Torne Lorduy</author>
  </authors>
  <commentList>
    <comment ref="M8" authorId="0" shapeId="0" xr:uid="{00000000-0006-0000-03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Z8" authorId="1" shapeId="0" xr:uid="{00000000-0006-0000-0300-000002000000}">
      <text>
        <r>
          <rPr>
            <sz val="9"/>
            <color indexed="81"/>
            <rFont val="Tahoma"/>
            <family val="2"/>
          </rPr>
          <t xml:space="preserve">VER ANEXO 1
</t>
        </r>
      </text>
    </comment>
    <comment ref="AA8" authorId="1" shapeId="0" xr:uid="{00000000-0006-0000-0300-000003000000}">
      <text>
        <r>
          <rPr>
            <b/>
            <sz val="9"/>
            <color indexed="81"/>
            <rFont val="Tahoma"/>
            <family val="2"/>
          </rPr>
          <t>VER ANEXO 1</t>
        </r>
        <r>
          <rPr>
            <sz val="9"/>
            <color indexed="81"/>
            <rFont val="Tahoma"/>
            <family val="2"/>
          </rPr>
          <t xml:space="preserve">
</t>
        </r>
      </text>
    </comment>
    <comment ref="Y58" authorId="2" shapeId="0" xr:uid="{91E17C23-191C-4405-8A35-E20B5CE7F866}">
      <text>
        <r>
          <rPr>
            <b/>
            <sz val="9"/>
            <color rgb="FF000000"/>
            <rFont val="Tahoma"/>
            <family val="2"/>
          </rPr>
          <t>Colocar el valor inicial del proyecto o el valor ajustado de la ultima actualización. En Recursos Propios</t>
        </r>
      </text>
    </comment>
    <comment ref="AC58" authorId="2" shapeId="0" xr:uid="{CC030E56-0A64-471F-9702-98F0911581D9}">
      <text>
        <r>
          <rPr>
            <b/>
            <sz val="9"/>
            <color rgb="FF000000"/>
            <rFont val="Tahoma"/>
            <family val="2"/>
          </rPr>
          <t>Colocar el valor inicial del proyecto o el valor ajustado de la ultima actualización. En Recursos Propios</t>
        </r>
      </text>
    </comment>
    <comment ref="AD58" authorId="2" shapeId="0" xr:uid="{0CF3383D-C73C-42F4-B4E0-E9C3D7F529C6}">
      <text>
        <r>
          <rPr>
            <b/>
            <sz val="9"/>
            <color rgb="FF000000"/>
            <rFont val="Tahoma"/>
            <family val="2"/>
          </rPr>
          <t>Colocar el valor inicial del proyecto o el valor ajustado de la ultima actualización. En Recursos Propios</t>
        </r>
      </text>
    </comment>
  </commentList>
</comments>
</file>

<file path=xl/sharedStrings.xml><?xml version="1.0" encoding="utf-8"?>
<sst xmlns="http://schemas.openxmlformats.org/spreadsheetml/2006/main" count="2532" uniqueCount="641">
  <si>
    <t xml:space="preserve">
</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</si>
  <si>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</si>
  <si>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</si>
  <si>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</si>
  <si>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</si>
  <si>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</si>
  <si>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</si>
  <si>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</si>
  <si>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</si>
  <si>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</si>
  <si>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</si>
  <si>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</si>
  <si>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</si>
  <si>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</si>
  <si>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</si>
  <si>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</si>
  <si>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</si>
  <si>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</si>
  <si>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</si>
  <si>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</si>
  <si>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</si>
  <si>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</si>
  <si>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</si>
  <si>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</si>
  <si>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</si>
  <si>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</si>
  <si>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</si>
  <si>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</si>
  <si>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</si>
  <si>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</si>
  <si>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</si>
  <si>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PROGRAMACIÓN META PRODUCTO 2024</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</si>
  <si>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</si>
  <si>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</si>
  <si>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</si>
  <si>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</si>
  <si>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</si>
  <si>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</si>
  <si>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</si>
  <si>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</si>
  <si>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</si>
  <si>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</si>
  <si>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</si>
  <si>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</si>
  <si>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</si>
  <si>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</si>
  <si>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</si>
  <si>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</si>
  <si>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</si>
  <si>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</si>
  <si>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</si>
  <si>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</si>
  <si>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</si>
  <si>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</si>
  <si>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</si>
  <si>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</si>
  <si>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</si>
  <si>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</si>
  <si>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</si>
  <si>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</si>
  <si>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</si>
  <si>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</si>
  <si>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</si>
  <si>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</si>
  <si>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</si>
  <si>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</si>
  <si>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</si>
  <si>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</si>
  <si>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</si>
  <si>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</si>
  <si>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</si>
  <si>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</si>
  <si>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</si>
  <si>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</si>
  <si>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</si>
  <si>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</si>
  <si>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</si>
  <si>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</si>
  <si>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</si>
  <si>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Julio 16-2024</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</si>
  <si>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</si>
  <si>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</si>
  <si>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</si>
  <si>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</si>
  <si>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</si>
  <si>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</si>
  <si>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</si>
  <si>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</si>
  <si>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</si>
  <si>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OBJETIVO DE DESARROLLO SOSTENIBLE</t>
  </si>
  <si>
    <t>PLAN ANUAL DE ADQUISICIONES</t>
  </si>
  <si>
    <t>ADMINISTRACIÓN DE RIESGOS</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</si>
  <si>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</si>
  <si>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</si>
  <si>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</si>
  <si>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</si>
  <si>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</si>
  <si>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</si>
  <si>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</si>
  <si>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</si>
  <si>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</si>
  <si>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</si>
  <si>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</si>
  <si>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</si>
  <si>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</si>
  <si>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</si>
  <si>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</si>
  <si>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</si>
  <si>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</si>
  <si>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</si>
  <si>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</si>
  <si>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</si>
  <si>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</si>
  <si>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</si>
  <si>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</si>
  <si>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</si>
  <si>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</si>
  <si>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</si>
  <si>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</si>
  <si>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</si>
  <si>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</si>
  <si>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</si>
  <si>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</si>
  <si>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</si>
  <si>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</si>
  <si>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</si>
  <si>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</si>
  <si>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</si>
  <si>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</si>
  <si>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</si>
  <si>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</si>
  <si>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</si>
  <si>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</si>
  <si>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</si>
  <si>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</si>
  <si>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</si>
  <si>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</si>
  <si>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</si>
  <si>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</si>
  <si>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</si>
  <si>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</si>
  <si>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</si>
  <si>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</si>
  <si>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</si>
  <si>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</si>
  <si>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FECHA DE INICIO DE LA ACTIVIDAD</t>
  </si>
  <si>
    <t>FECHA DE TERMINACIÓN DE LA ACTIVIDAD</t>
  </si>
  <si>
    <t>APROPACIÓN DEFINITIVA POR PROYECTO</t>
  </si>
  <si>
    <t>DESCRIPCIÓN DE LA ADQUISICIÓN ASOCIADA AL PROYECTO</t>
  </si>
  <si>
    <t>GESTIÓN ADMINISTRATIVA - MIPG</t>
  </si>
  <si>
    <t>LÍNEA BASE 
SEGUN PDD</t>
  </si>
  <si>
    <t>LÍNEA ESTRATÉGICA</t>
  </si>
  <si>
    <t>TIPO DE INDICADOR</t>
  </si>
  <si>
    <t>FORMATO PLAN DE ACCIÓN INSTITUCIONAL</t>
  </si>
  <si>
    <t>INSTRUCTIVO PARA EL DILIGENCIAMIENTO DEL PLAN DE ACCIÓN INSTITUCIONAL VIGENCIA 2024</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</si>
  <si>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</si>
  <si>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</si>
  <si>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</si>
  <si>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</si>
  <si>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</si>
  <si>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</si>
  <si>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</si>
  <si>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</si>
  <si>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</si>
  <si>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</si>
  <si>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</si>
  <si>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</si>
  <si>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</si>
  <si>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</si>
  <si>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</si>
  <si>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</si>
  <si>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</si>
  <si>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</si>
  <si>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</si>
  <si>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</si>
  <si>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</si>
  <si>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</si>
  <si>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</si>
  <si>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</si>
  <si>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</si>
  <si>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</si>
  <si>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</si>
  <si>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</si>
  <si>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 xml:space="preserve">Bien </t>
  </si>
  <si>
    <t>Servicio</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</si>
  <si>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</si>
  <si>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</si>
  <si>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</si>
  <si>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</si>
  <si>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</si>
  <si>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PROGRAMACIÓN NUMÉRICA DE LA ACTIVIDAD PROYECTO (VIGENCIA)</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</si>
  <si>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</si>
  <si>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</si>
  <si>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</si>
  <si>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</si>
  <si>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</si>
  <si>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</si>
  <si>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</si>
  <si>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</si>
  <si>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</si>
  <si>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</si>
  <si>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</si>
  <si>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</si>
  <si>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</si>
  <si>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PRIMERA INFANCIA, INFANCIA Y ADOLESCENCIA</t>
  </si>
  <si>
    <t>CAMBIO CLIMÁTICO</t>
  </si>
  <si>
    <t>GESTIÓN DEL RIESGO DE DESASTRES</t>
  </si>
  <si>
    <t>TRAZADOR PRESUPUESTAL</t>
  </si>
  <si>
    <t>EQUIDAD DE LA MUJER</t>
  </si>
  <si>
    <t>CONSTRUCCIÓN DE PAZ</t>
  </si>
  <si>
    <t>DESPLAZADOS</t>
  </si>
  <si>
    <t>VÍCTIMAS</t>
  </si>
  <si>
    <t>GRUPOS ÉTNICOS</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</si>
  <si>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</si>
  <si>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</si>
  <si>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</si>
  <si>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</si>
  <si>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</si>
  <si>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2 de 3</t>
  </si>
  <si>
    <t>Página: 1 de 3</t>
  </si>
  <si>
    <t>Página: 3 de 3</t>
  </si>
  <si>
    <t>Elaboración del  documento</t>
  </si>
  <si>
    <t>1.0</t>
  </si>
  <si>
    <t>VALIDACIÓN DEL DOCUMENTO</t>
  </si>
  <si>
    <t>AVANCE 
Mes1</t>
  </si>
  <si>
    <t>AVANCE 
Mes2</t>
  </si>
  <si>
    <t>AVANCE 
Mes3</t>
  </si>
  <si>
    <t>AVANCE 
Mes4</t>
  </si>
  <si>
    <t>AVANCE 
Mes5</t>
  </si>
  <si>
    <t>AVANCE 
Mes6</t>
  </si>
  <si>
    <t>AVANCE 
Mes7</t>
  </si>
  <si>
    <t>AVANCE 
Mes8</t>
  </si>
  <si>
    <t>AVANCE 
Mes9</t>
  </si>
  <si>
    <t>AVANCE 
Mes10</t>
  </si>
  <si>
    <t>AVANCE 
Mes11</t>
  </si>
  <si>
    <t>AVANCE 
Mes12</t>
  </si>
  <si>
    <t>PROMEDIO</t>
  </si>
  <si>
    <t>Turismo Sostenible y Responsable</t>
  </si>
  <si>
    <t>Incrementar a 15144974 el número de visitantes internos de la ciudad para el cuatrienio</t>
  </si>
  <si>
    <t>Promover el desarrollo económico equitativo y sostenible en el Distrito de Cartagena de Indias, para lograr al reducción de la brecha laboral de género, la disminución de las tasas de desempleo juvenil, al reducción de la informalidad laboral, mediante la formulación y ejecución de políticas y estrategias, el fomento al emprendimiento, el fortalecimiento de la economía popular, la diversificación económica y la creación de empleos de calidad en la ciudad, mejorando las condiciones económicas de la población, durante el período de gobierno 2024- 2027</t>
  </si>
  <si>
    <t>Desarrollo Economico Equitativo</t>
  </si>
  <si>
    <t>Documento de lineamientos para el manejo del sector turismo  elaborados</t>
  </si>
  <si>
    <t>Número</t>
  </si>
  <si>
    <t>Elaborar cuatro (4) documentos de lineamientos para el manejo del sector turismo</t>
  </si>
  <si>
    <t xml:space="preserve">8. Trabajo decente y crecimiento economico (PDD)
8. Promover el crecimiento económico sostenido, inclusivo y sostenible, el empleo pleno y productivo y el trabajo decente para todos  (MGA)
</t>
  </si>
  <si>
    <t>Documentos realizados</t>
  </si>
  <si>
    <t>Centro de atención al Turista en funcionamiento en el Distrito (zona insular y urbana)</t>
  </si>
  <si>
    <t>Poner en funcionamiento seis (6)  centros de atención al turista en el distrito</t>
  </si>
  <si>
    <t>Equipamientos construidos</t>
  </si>
  <si>
    <t>Seguridad, Vigilancia y Control para un turismo responsable</t>
  </si>
  <si>
    <t>Equipamientos para brigadistas y guardavidas del distrito entregados</t>
  </si>
  <si>
    <t>Entregar trecientos sesenta (360) equipamientos para brigadistas y salvavidasdel distrito</t>
  </si>
  <si>
    <t xml:space="preserve"> Equipamientos dotados</t>
  </si>
  <si>
    <t>Bien</t>
  </si>
  <si>
    <t>Número de personas líderes y autoridades turísticas vinculadas a procesos de formación</t>
  </si>
  <si>
    <t>Servicio de educación informal en asuntos turísticos</t>
  </si>
  <si>
    <t>Vincular trecientos veinte (320) personas lideres y autoridades turísticas a procesos de formación</t>
  </si>
  <si>
    <t>Turismo sostenible e incluyente con las comunidades</t>
  </si>
  <si>
    <t>Vincular cuatro mil ochocientas veintisiete (4,827) personas a procesos de formación formal e informal en asuntos turísticos</t>
  </si>
  <si>
    <t xml:space="preserve">8. Trabajo decente y crecimiento economico (PDD)
4 Garantizar una educación inclusiva y equitativa de calidad y promover oportunidades de aprendizaje permanente para todos   (MGA)
</t>
  </si>
  <si>
    <t>11.5.1</t>
  </si>
  <si>
    <t>11.5.2</t>
  </si>
  <si>
    <t>Número de personas vinculadas con oportunidades de acceso a rutas de empleo y capital humano enfocado en turismo sostenible</t>
  </si>
  <si>
    <t>Número de personas vinculadas a procesos de formación formal e informal en asuntos turísticos</t>
  </si>
  <si>
    <t>Vincular a cuatrocientas (400) personas con oportunidades de acceso a rutas de empleo y capital humano enfocado en turismo sostenible con paridad de género</t>
  </si>
  <si>
    <t>Servicio de asistencia técnica y acompañamiento productivo y empresarial</t>
  </si>
  <si>
    <t>Rutas comunitarias creadas e implementadas (rutas eco-ambientales, gastronómicas,  culturales, turísticas, entre otras)</t>
  </si>
  <si>
    <t>Recorridos realizados</t>
  </si>
  <si>
    <t>Crear e implementar ocho (8) rutas comunitarias</t>
  </si>
  <si>
    <t>Número de personas vinculadas a asistencia técnica para el fortalecimiento de actividad artesanal</t>
  </si>
  <si>
    <t>Vincular a ochenta (80) personas a asistencia técnica para el fortalecimiento de actividad artesanal</t>
  </si>
  <si>
    <t xml:space="preserve">Personas asistidas técnicamente </t>
  </si>
  <si>
    <t xml:space="preserve">8. Trabajo decente y crecimiento economico (PDD)
9 Construir infraestructuras resilientes, promover la industrialización inclusiva y sostenible y fomentar la innovación   (MGA)
</t>
  </si>
  <si>
    <t>Activos productivos entregados a los prestadores de servicios turísticos</t>
  </si>
  <si>
    <t>Entregar quinientos (500) activos productivos  a los prestadores de servicios turísticos</t>
  </si>
  <si>
    <t>Proyectos cofinanciados para agregar valor a los productos y/o mejorar los canales de comercialización</t>
  </si>
  <si>
    <t xml:space="preserve">8. Trabajo decente y crecimiento economico (PDD)
12 Garantizar modalidades de consumo y producción sostenibles   (MGA)
</t>
  </si>
  <si>
    <t>Número de atractivos turísticos con implementación de acciones de sostenibilidad ambiental</t>
  </si>
  <si>
    <t>Implementar acciones de sostenibilidad ambiental en dos (2) atractivos turísticos</t>
  </si>
  <si>
    <t>Empresas intervenidas en temas de economía circular y sostenibilidad</t>
  </si>
  <si>
    <t>Número de proyectos cofinanciados para la actividad turística</t>
  </si>
  <si>
    <t>Cofinanciar cuatro (4) proyectos para la actividad turística</t>
  </si>
  <si>
    <t>Proyectos de innovación cofinanciados</t>
  </si>
  <si>
    <t>Número de certificaciones de destino turístico sostenible obtenidas</t>
  </si>
  <si>
    <t xml:space="preserve">8. Trabajo decente y crecimiento economico (PDD)
16 Promover sociedades pacíficas e inclusivas para el desarrollo sostenible, facilitar el acceso a la justicia para todos y construir a todos los niveles instituciones eficaces e inclusivas que rindan cuentas  (MGA)
</t>
  </si>
  <si>
    <t>Entidades territoriales asistidas técnicamente</t>
  </si>
  <si>
    <t>Obtener dos (2) certificaciones turísticas</t>
  </si>
  <si>
    <t>Portal Unico de Información Turística sobre la Oferta Tururística Creada</t>
  </si>
  <si>
    <t>Portales integrados</t>
  </si>
  <si>
    <t>Crear un (1) Portal Único de Información Turística sobre la oferta Turística</t>
  </si>
  <si>
    <t xml:space="preserve">8. Trabajo decente y crecimiento economico (PDD)
17 Fortalecer los medios de implementación y revitalizar la Alianza Mundial para el Desarrollo Sostenible  (MGA)
</t>
  </si>
  <si>
    <t>Tecnología de destino turístico inteligente creada e implementada</t>
  </si>
  <si>
    <t xml:space="preserve">Crear e implementar una (1) tecnología de destino turístico inteligente </t>
  </si>
  <si>
    <t>Número de eventos turísticos náuticos promovidos y desarrollados en la zona insular y urbana del distrito</t>
  </si>
  <si>
    <t>Campañas realizadas</t>
  </si>
  <si>
    <t>Promover y desarrollar ocho (8) eventos turísticos náuticos en la zona insular y urbana del distrito</t>
  </si>
  <si>
    <t>Alianzas con universidades para formación y profesionalización de actores turísticos implementadas</t>
  </si>
  <si>
    <t>Asistencias técnicas realizadas</t>
  </si>
  <si>
    <t xml:space="preserve">Implementar cinco (5) alianzas con universidades para formación y profesionalización de actores turísticos </t>
  </si>
  <si>
    <t>Participar en sesenta (60) eventos especializados</t>
  </si>
  <si>
    <t>Infraestructura Turística para el Desarrollo</t>
  </si>
  <si>
    <t>11.5.4</t>
  </si>
  <si>
    <t>Gobernanza y Fortalecimiento Institucional para una Ciudad de Derechos, Responsable y Competitiva</t>
  </si>
  <si>
    <t>11.5.5</t>
  </si>
  <si>
    <t>Infraestructura turística dotada, adecuada, mejorada, mantenida y/o construida (infraestructura marino-costera, embarcaderos, y otras)</t>
  </si>
  <si>
    <t>Dotar, adecuar, mejorar, mantener y/o construir nueve (9) infraestructura turísticas</t>
  </si>
  <si>
    <t>Estudios de preinversión realizados</t>
  </si>
  <si>
    <t>Estudios de preinversión para proyectos turísticos elaborados</t>
  </si>
  <si>
    <t xml:space="preserve"> Elaborar dos (2)  estudios de preinversión para proyectos turísticos</t>
  </si>
  <si>
    <t>Número de señalizaciones turísticas instaladas, (incluye playas, y espacios turisticos que lo requieran)</t>
  </si>
  <si>
    <t>Señalización realizada</t>
  </si>
  <si>
    <t>Instalar ochenta (80) señalizaciones turísticas en 2 playas y/o espacios turísticos</t>
  </si>
  <si>
    <t>Acciones de mantenimiento infraestructuras turísticas para prestar servicios de vigilancia, control y seguridad a las turistas implementadas</t>
  </si>
  <si>
    <t>Centro turístico mantenido</t>
  </si>
  <si>
    <t>N.D</t>
  </si>
  <si>
    <t xml:space="preserve">Implementar acciones de mantenimiento en veinticinco (25) infraestructuras turísticas para prestar servicios de vigilancia, control y seguridad a los turistas </t>
  </si>
  <si>
    <t>Consolidar la entidad para el desarrollo y sostenibilidad turística</t>
  </si>
  <si>
    <t>Consolidar una (1) entidad para el desarrollo y sostenibilidad turística</t>
  </si>
  <si>
    <t>Observatorio de turismo creado</t>
  </si>
  <si>
    <t>Documentos de Planificación de Ordenamiento de Playas elaborado</t>
  </si>
  <si>
    <t>Elaborar un (1) documento de  Planificación de Ordenamiento de Playas y desarrollar tres (3) estrategías de ordenamiento de playas</t>
  </si>
  <si>
    <t>Crear un (1) observatorio de turismo</t>
  </si>
  <si>
    <t>Documentos normativos realizados</t>
  </si>
  <si>
    <t>Personas capacitadas</t>
  </si>
  <si>
    <t>Personas beneficiadas</t>
  </si>
  <si>
    <t>Desarrollo de acciones  para la seguridad, vigilancia y control para un turismo ordenado y responsable en  Cartagena de Indias</t>
  </si>
  <si>
    <t>2024130010125</t>
  </si>
  <si>
    <t>Mejorar las estretegias y acciones de seguridad, vigilancia y control en entornos turisticos que contrarresten factores de riesgos de la actividad, lo que favorece la organizacion y coordinacion del sector en Cartagena de Indias.</t>
  </si>
  <si>
    <t>Elaborar normativa para la seguridad, vigilancia y control en el sector turistico del Distrito de Cartagena de Indias</t>
  </si>
  <si>
    <t>Facilitar el acceso de la informacion del sector turismo en zona urbana, rural e insular en el Distrito de Cartagena de Indias</t>
  </si>
  <si>
    <t>Dotar a los prestadores de la seguridad, vigilancia y control turistica en el Distrito de Cartagena de Indias</t>
  </si>
  <si>
    <t>Aumentar la cobertura de acceso de formacion turistica a los lideres y autoridades.</t>
  </si>
  <si>
    <t>Documentos normativos</t>
  </si>
  <si>
    <t>Equipamiento turístico construido</t>
  </si>
  <si>
    <t>Equipamientos turísticos dotados</t>
  </si>
  <si>
    <t>Recursos Propios</t>
  </si>
  <si>
    <t>Si</t>
  </si>
  <si>
    <t>N/A</t>
  </si>
  <si>
    <t>Fortalecimiento y Formalización de la cadena turística a través de la innovación y la diversificación de la oferta en el Distrito de Cartagena de Indias</t>
  </si>
  <si>
    <t>Desarrollo de un Modelo de Gestión para posicionar a la ciudad como un destino turístico, sostenible e innovador en el Distrito Turístico y Cultural de Cartagena de Indias</t>
  </si>
  <si>
    <t>Eficiente sistema de Gestión para posicionar a la ciudad como un destino turístico, sostenible e innovador en el Distrito Turístico y Cultural de Cartagena de Indias</t>
  </si>
  <si>
    <t>Fomentar la formación, formalización, emprendimiento y fortalecimiento de la oferta de atractivos turísticos con acciones de sostenibilidad en Cartagena de Indias</t>
  </si>
  <si>
    <t>Aumentar el acceso a procesos y programas de formacion turistica para la competividad y sostenibilidad del sector</t>
  </si>
  <si>
    <t>Formalizar el trabajo digno para la comunidad que presta servicios turisticos en el Distrito de Cartagena de indias.</t>
  </si>
  <si>
    <t>Servicio de circuito turístico</t>
  </si>
  <si>
    <t>Servicio de asistencia técnica para la actividad artesana</t>
  </si>
  <si>
    <t xml:space="preserve"> Servicio de apoyo financiero para agregar valor a los productos y mejorar los canales de comercialización</t>
  </si>
  <si>
    <t>Servicio de apoyo para la modernización y fomento de la innovación empresarial</t>
  </si>
  <si>
    <t>Servicio de asistencia técnica</t>
  </si>
  <si>
    <t>Servicio de promoción turística</t>
  </si>
  <si>
    <t>Incrementar la oferta y divulgacion de actividades y eventos turisticos en el Distrito de Cartagena de Indias</t>
  </si>
  <si>
    <t>Eficientes procesos de calidad, sustentabilidad, responsabilidad social que promueva el sector turismo en Cartagena de India</t>
  </si>
  <si>
    <t>Servicio de asistencia técnica a los entes territoriales para el desarrollo turístico</t>
  </si>
  <si>
    <t>Servicios de información turística a nivel nacional</t>
  </si>
  <si>
    <t>APOYO PARA LA REALIZACIÓN DE FESTIVALES Y EVENTOS TURÍSTICOS - CULTURALES EN EL DISTRITO DE CARTAGENA DE INDIAS</t>
  </si>
  <si>
    <t>Mejorar la Infraestructura Turística en zona urbana, rural e insular en el Distrito de Cartagena de Indias</t>
  </si>
  <si>
    <t>Desarrollar analisis y estudios de pre inversion en Infraestructura turistica en el Distrito de Cartagena de Indias</t>
  </si>
  <si>
    <t>Mejorar la señalización turística en los destinos y atractivos de Cartagena de Indias</t>
  </si>
  <si>
    <t>Realizar periodicamente el mantenimiento de la infraestructura turistica existente de vigilancia y control</t>
  </si>
  <si>
    <t>Generar espacios adecuados para la prestación de servicios turísticos y el disfrute de experiencia de calidad de la comunidad local, nacional e internacional</t>
  </si>
  <si>
    <t>Consolidación de la infraestructura turística para el desarrollo de un territorio competitivo y sostenible en el Distrito de Cartagena de Indias</t>
  </si>
  <si>
    <t>Estudios de preinversión</t>
  </si>
  <si>
    <t>Número de señalizaciones</t>
  </si>
  <si>
    <t>Implementar procesos que fortalezcan, impulsen, especialicen la gestión del sector Turístico en el Distrito de Cartagena de Indias</t>
  </si>
  <si>
    <t>Fortalecer la planeacion estrategica y analisis de datos del sector turismo en el Distrito de Cartagena de Indias</t>
  </si>
  <si>
    <t>Fortalecimiento institucional en la regulación, gobernanza y potencialización del sector turismo en el Distrito de Cartagena de Indias</t>
  </si>
  <si>
    <t>2024130010120</t>
  </si>
  <si>
    <t>Fortalecimiento y Gobernanza Institucional Turística para una ciudad de Derechos, Responsable y Competitiva en Cartagena de Indias</t>
  </si>
  <si>
    <t>Ordenamiento y gestion integral de playas en el Distrito de Cartagena de Indias</t>
  </si>
  <si>
    <t>2024130010005</t>
  </si>
  <si>
    <t>Entidad Fortalecida</t>
  </si>
  <si>
    <t>2.3.3502.0200.2024130010120</t>
  </si>
  <si>
    <t>2.3.3502.0200.2024130010005</t>
  </si>
  <si>
    <t>Teresa Margarita Londoño Zurek</t>
  </si>
  <si>
    <t>Cambios en los lineamientos técnicos o normativos que definen los parámetros para el sector turismo
Disminución de turistas al Distrito de Cartagena de Indias
Información turística desactualizada y de poco interés de los turistas y comunidad
Incremento en el costo de los insumos, carencia de recursos para la culminación de las actividades</t>
  </si>
  <si>
    <t>Ajustar documentos a las normativas vigentes. Realizar una verificación de las especificaciones vigentes tanto al momento de formular, como de implementar el proyecto
Desarrollar estrategias y acciones que promuevan el turismo en Cartagena de Indias, contando con una ciudad segura con turismo responsable y sostenible
Contar con cifras actualizadas y de interés que permita la toma de decisiones y acciones para el fortalecimiento del sector
Elaborar presupuesto del proyecto acogiéndose a los recursos asignados.</t>
  </si>
  <si>
    <t>Secretaría de Turismo</t>
  </si>
  <si>
    <t>No Programada</t>
  </si>
  <si>
    <t>8. Trabajo decente y crecimiento economico</t>
  </si>
  <si>
    <t xml:space="preserve"> DESARROLLO ECONÓMICO EQUITATIVO</t>
  </si>
  <si>
    <t xml:space="preserve">15,144,974 Visitantes -
1,660,137 Visitantes </t>
  </si>
  <si>
    <t xml:space="preserve">Promoción Turística </t>
  </si>
  <si>
    <t>Desarrollar cuatro (4) campañas de divulgación para la promoción y conectividad</t>
  </si>
  <si>
    <t>Servicio de circuito turístico (Producto principal del proyecto)</t>
  </si>
  <si>
    <t xml:space="preserve">Desarrollar cuatro (4) productos turísticos </t>
  </si>
  <si>
    <t xml:space="preserve"> Servicio de promoción turística</t>
  </si>
  <si>
    <t>Implementar cinco (5) eventos de ciudad</t>
  </si>
  <si>
    <t>202500000001465</t>
  </si>
  <si>
    <t>Fortalecer la gobernanza, ordenamiento y sostenibilidad socioambiental en las playas urbanas, rurales e insulares del distrito de Cartagena de Indias.</t>
  </si>
  <si>
    <t>Implementar estrategias para la organización de las playas en el Distrito de Cartagena de Indias.</t>
  </si>
  <si>
    <t>Actualizar la normatividad en ordenamiento y regulación de playas en el distrito de Cartagena de Indias</t>
  </si>
  <si>
    <t>Documento</t>
  </si>
  <si>
    <t>Estrategia</t>
  </si>
  <si>
    <t>Resistencia de los actores turísticos de Playa mientras se ejecuta el Ordenamiento de Playas
Poca visita de los turistas a las playas urbanas, rurales e insulares del distrito.
Campañas de promoción de las playas del distrito que cuentan con ordenamiento y gestión  integral.
Incremento en el costo del personal, carencia de recursos para la culminación de las actividades.
Dificultad en visitas a zonas de Playa donde se realiza el diagnostico donde se concluyen los requerimientos para el Ordenamiento de Playa.</t>
  </si>
  <si>
    <t>Socialización y conversación permanente con los actores de playa para la buena ejecución del proyecto.
Campañas de promoción de las playas del distrito que cuentan con ordenamiento y gestión integral.
Ajustar documentos a las normativas vigentes. Realizar una verificación de las especificaciones vigentes tanto al momento de formular, como de implementar el proyecto.
Elaborar presupuesto del proyecto acogiéndose a los recursos asignados.
Reprogramación de visitas técnicas. Ajuste al cronograma</t>
  </si>
  <si>
    <t>Contratación de mano de obra
Contrato de suministro de materiales
Contratación de transporte</t>
  </si>
  <si>
    <t xml:space="preserve"> META PRODUCTO PDD 2025</t>
  </si>
  <si>
    <t xml:space="preserve">Contratar la prestación de servicios profesionales y de apoyo a la gestión, con destino a la Secretaría de Turismo de la Alcaldía Mayor de Cartagena de Indias; para la Implementación de estrategias para el FORTALECIMIENTO Y GOBERNANZA INSTITUCIONAL TURÍSTICA PARA UNA CIUDAD DE DERECHOS, RESPONSABLE Y COMPETITIVA EN CARTAGENA DE INDIAS. </t>
  </si>
  <si>
    <t>Poca visita en zonas turísticas por visitantes y comunidad Cartagenera por poca oferta turística.
Información turística desactualizada y de poco interés de los turistas y comunidad.
Cambio en los lineamientos técnicos o normativos que definen los parámetros para el sector turismo.
Incrementar en el costo del personal, carencia de recursos para la culminación de las actividades.
Dificultad en la realización de actividades turísticas de calidad.</t>
  </si>
  <si>
    <t xml:space="preserve">Generar estrategias con un turismo innovador, de calidad y mejora continua que atraiga turistas nacionales e internacionales.
Contar con cifras actualizadas y de interés que permita la toma de decisiones y acciones.
Ajustar documentos a las normativas vigentes. Realizar una verificación de las especificaciones vigentes tanto al momento de formular, como de implementar el proyecto.
Elaborar presupuesto del proyecto acogiéndose a los recursos asignados.
Reprogramación de visitas. </t>
  </si>
  <si>
    <t>2.3.3502.0200.202400000004255</t>
  </si>
  <si>
    <t>202400000004255</t>
  </si>
  <si>
    <t>202400000003737</t>
  </si>
  <si>
    <t>Equipamiento</t>
  </si>
  <si>
    <t>Capacitación</t>
  </si>
  <si>
    <t>Resistencia de los actores turísticos en los instrumentos normativos expedidos.
Poca visita en zonas turísticas por visitantes y comunidad Cartagenera por temor e inseguridad.
Cambio en los lineamientos técnicos o normativos que definen los parámetros para el sector turismo.
Dificultad en visitas a los Centros de Atencion al Turista donde se realiza el diagnostico para los requerimientos para su optimo funcionamiento.</t>
  </si>
  <si>
    <t>Socialización y conversación permanente con los actores turisticos  para la buena ejecución del proyecto. 
Mejorar la seguridad y vigilancia  en zonas turísticas del distrito.
Ajustar documentos a las normativas vigentes. Realizar una verificación de las especificaciones vigentes tanto al momento de formular, como de implementar el proyecto.
Reprogramación de visitas técnicas. Ajuste al cronograma.</t>
  </si>
  <si>
    <t>CONTRATAR LA PRESTACIÓN DE SERVICIOS DE APOYO A LA GESTIÓN, CON DESTINO A LA SECRETARIA DE TURISMO PARA EL CUMPLIMIENTO DE ACTIVIDADES OPERATIVAS Y DE APOYO NECESARIAS PARA EL ÁREA DE INSPECCIÓN VIGILANCIA Y CONTROL.
SUMINISTRAR EQUIPAMENTO PARA BRIGADISTA Y SALVAVIDAS EN EL DISTRITO DE CARTAGENA DE INDIAS</t>
  </si>
  <si>
    <t>2.3.3502.0200.202400000003737</t>
  </si>
  <si>
    <t>2.3.3502.0200.2024130010125</t>
  </si>
  <si>
    <t>Señalizaciones</t>
  </si>
  <si>
    <t>Obra Civil</t>
  </si>
  <si>
    <t>Mala ejecución del contratista.
Incremento en el costo de los insumos, carencia de recursos para la culminación de las actividades.
Mala calidad de los materiales , los materiales no cumplen con las consideraciones técnicas.
Imposibilidad de ejecución del proyecto por orden publico.
Exceso de lluvias durante la ejecución de las actividades, erosion costera,  cambios en el nivel del mar.</t>
  </si>
  <si>
    <t>Aplicación pólizas de garantia al contratista de la obra.
Elaborar presupuesto del proyecto acogiéndosela a los precios de la región , teniendo en cuenta los costos de acarreos y transporte para los materiales necesarios del proyecto.
Previo control de calidad de los materiales y realización de pruebas, aplicación de pólizas de garantía.
Realizar trabajo previo de sensibilización con la comunidad.
Programación de actividades de ruta teniendo en cuenta los pronósticos del tiempo, horarios de trabajo diurnos y nocturnos, reprogramacion de actividades.</t>
  </si>
  <si>
    <t xml:space="preserve">Recuperar los valores y fortalecer la preservación y dignificación de las prácticas tradiciones que impulsen el turismo y la cultura en el Distrito de Cartagena de indias. </t>
  </si>
  <si>
    <t>Aumentar los espacios que impulsen el turismo y fomenten las expresiones culturales en el Distrito de Cartagena de Indias.</t>
  </si>
  <si>
    <t>Promociones realizadas</t>
  </si>
  <si>
    <t>Reducción de ingresos a los sectores turísticos, hoteleros, gastronómicos entre otros.
Disminución de turistas al Distrito de Cartagena de Indias.
Incremento en el costo de los insumos, carencia de recursos para la culminación de las actividades.
La no realizacion de eventos turisticos culturales por afectaciones en el cambio climatico.
Cambios en los lineamientos normativos que definen los convenios acordados.</t>
  </si>
  <si>
    <t>Fomentar la realización de eventos, actividades y festivales que reactiven la economía local.
Desarrollar estrategias y acciones que promuevan el turismo en Cartagena de Indias, contando con una oferta de eventos de diversas disciplinas y áreas.
Elaborar presupuesto del proyecto acogiéndose a los recursos asignados.
Organizar y llevar a cabo los eventos en un espacio cubierto, cronograma de acuerdo a las predicciones climáticas.
Ajustar documentos a las normativas vigentes. Realizar una verificación de las especificaciones vigentes tanto al momento de formular, como de implementar el proyecto.</t>
  </si>
  <si>
    <t>202500000001549</t>
  </si>
  <si>
    <t>Servicio de asistencia técnica para la mitigación y adaptación al cambio climático de las empresas.</t>
  </si>
  <si>
    <t>Rutas</t>
  </si>
  <si>
    <t>Asistencia</t>
  </si>
  <si>
    <t>Activos productivos</t>
  </si>
  <si>
    <t>Cofinanciación</t>
  </si>
  <si>
    <t>Poca visita en zonas turísticas por visitantes y comunidad Cartagenera por poca oferta turística.
Resistencia de los actores turísticos en las estrategias creadas a implementar.
Cambio en los lineamientos técnicos o normativos que definen los parámetros para el sector turismo.
Incrementar en el costo del personal, carencia de recursos para la culminación de las actividades.
Dificultad en visitas de turistas nacionales e internacionales a   rutas comunitarias, a estrategias ambientales, a asistir a procesos formativos, otros.</t>
  </si>
  <si>
    <t>Generar estrategias donde se conozca la oferta turística, las rutas comunitarias, actividades turísticas, actividades en zona urbana, insular y rural, otros.
Socialización y conversación permanente con los actores turísticos para la buena ejecución del proyecto. 
Ajustar documentos a las normativas vigentes. Realizar una verificación de las especificaciones vigentes tanto al momento de formular, como de implementar el proyecto.
Elaborar presupuesto del proyecto acogiéndose a los recursos asignados.
Reprogramación de visitas.</t>
  </si>
  <si>
    <t>Contratación de mano de obra
Contrato de suministro de materiales
Contratación de transporte
Contratación de Maquinaria y Equipo</t>
  </si>
  <si>
    <t>Realización de convenios con los principales organizadores de eventos en la ciudad, así como la realización de campañas promocionales en los distintos canales disponibles por la alcaldía mayor del distrito</t>
  </si>
  <si>
    <t xml:space="preserve">Contratar la prestación de servicios profesionales y de apoyo a la gestión, con destino a la Secretaría de Turismo de la Alcaldía Mayor de Cartagena de Indias; para la Implementación de estrategias para la CONSOLIDACIÓN DE LA INFRAESTRUCTURA TURÍSTICA PARA EL DESARROLLO DE UN TERRITORIO COMPETITIVO Y SOSTENIBLE EN EL DISTRITO DE CARTAGENA DE INDIAS.
Adquisición y entrega de activos productivos para actores del sector turisco en Cartagena de Indias.
Convenio interadministrativo con otras entidades para el impulso del turismo en la ciudad de Cartagena de Indias.
Construción y/o adecuación de Centros de Atención al Turista en la ciudad de Cargena de Indias.
</t>
  </si>
  <si>
    <t>Formalizar rutas comunitarias para mejorar la experiencia turística en Cartagena de Indias.
Implementar la formalización de actividades pesqueras para integrar el turismo con la pesca local.
Organizar ferias locales que promuevan la cultura y productos de Cartagena de Indias.
Realizar eventos marítimos que impulsen el sector turístico en Cartagena de Indias.
Ofrecer capacitación formal e informal a los actores del sector turístico para elevar la calidad del servicio.</t>
  </si>
  <si>
    <t>Fortalecimiento de la promoción turística de Cartagena de Indias</t>
  </si>
  <si>
    <t>202400000003916</t>
  </si>
  <si>
    <t>Aumentar la capacidad de innovación en las estrategias de promoción turística de Cartagena de Indias para adaptarse a los cambios en el mercado y su impacto en las pretensiones del turista para elegir al Distrito como destino turístico.</t>
  </si>
  <si>
    <t xml:space="preserve">Implementar estrategias integradas de promoción en medios tradicionales y no tradicionales, adaptadas a las nuevas dinámicas del mercado y el perfil del turista deseado.
</t>
  </si>
  <si>
    <t>Fortalecer la gestión de desarrollo y promoción de productos turísticos.</t>
  </si>
  <si>
    <t>Productos turísticos</t>
  </si>
  <si>
    <t>Eventos realizados</t>
  </si>
  <si>
    <t>Campañas de promoción</t>
  </si>
  <si>
    <t>Impacto de factores como el IVA, IPC, fluctuación del dólar, impuestos, sobre la decisión de compra del viajero.
Aumento en los costos iniciales contemplados.
Incumplimiento de los tiempos establecidos
Alteración del orden público en la realización de actividades del proyecto.
Dificultades en la operación de las campañas.</t>
  </si>
  <si>
    <t>Redireccionar posicionamiento del destino - ajustado a la demanda del mercado.
Realizar presupuesto del proyecto y realizar seguimiento de este.
Realizar cronograma de actividades considerandos los factores más relevantes.
Implementar medidas de contingencia y protocolos de asistencia, así como controles de aforo.
Realizar plan de acción y aplicar controles estipulados en la ejecución de las actividades.</t>
  </si>
  <si>
    <t>Promocionar productos turisticos.
Implementar procesos de innovación para la potencialización de productos turísticos.</t>
  </si>
  <si>
    <t>Realizar campañas de promoción turística en medios digitales y tradicionales.
Diseñar y producir material promocional. 
Implementar eventos de ciudad.
Desarrollar campañas de promoción de eventos de ciudad. 
Participar en eventos de conectividad.
Participar en eventos especializados de promoción turística.
Analizar datos prospectivos para la priorización de mercados y la eficiencia de los recursos.</t>
  </si>
  <si>
    <t>2.3.3502.0200.202400000003916</t>
  </si>
  <si>
    <t>Realizar el diagonostico del estado actual del Sector Turismo.</t>
  </si>
  <si>
    <t>Elaborar documentos de lineanimientos  de Seguridad, Vigilancia y Control.</t>
  </si>
  <si>
    <t>Realizar acciones de inspección, vigilancia y control en zona rural, insular y urbana de Cartagena.</t>
  </si>
  <si>
    <t>Poner en funcionamiento dos (2)  centros de atención al turista en el distrito</t>
  </si>
  <si>
    <t>Realizar diagnósticos técnicos de Centros de atención al turismo a implementar.</t>
  </si>
  <si>
    <t>Dotar y mantener Centros de Atención al Turista.</t>
  </si>
  <si>
    <t>Realizar anexo tecnico del equipamiento requerido para las acciones de seguridad , vigilancia y control.</t>
  </si>
  <si>
    <t>Realizar dotación a personal  de servicios de seguridad, vigilancia y control.</t>
  </si>
  <si>
    <t>Entregar ciento treinta (130) equipamientos para brigadistas y salvavidasdel distrito.</t>
  </si>
  <si>
    <t>Vincular ciento diez (110) personas lideres y autoridades turísticas a procesos de formación</t>
  </si>
  <si>
    <t>Realizar formación a lideres y autoridades turisticas.</t>
  </si>
  <si>
    <t>Realizar convocatoria para capacitacion en asuntos turisticos.</t>
  </si>
  <si>
    <t>Desarrollar formación en asuntos turísticos.</t>
  </si>
  <si>
    <t>Realizar un diagnóstico de formación dirigida a la cadena turística que incluye al sector formal o informal.</t>
  </si>
  <si>
    <t>Realizar alianzas institucionales para el desarrollo del plan de formación.</t>
  </si>
  <si>
    <t>Vincular mil seiscientos nueve (1609) personas a procesos de formación formal e informal en asuntos turísticos</t>
  </si>
  <si>
    <t>Vincular a doscientas (200) personas con oportunidades de acceso a rutas de empleo y capital humano enfocado en turismo sostenible con paridad de género</t>
  </si>
  <si>
    <t>Desarrollo de talleres y acompañamiento técnico para la oportunidad y accesos a mercados.</t>
  </si>
  <si>
    <t>Realizar campañas de apoyo a proyectos identificados en la ruta de emprendimiento.</t>
  </si>
  <si>
    <t>Diagnóstico integral de Comunidades y participación comunitaria para el desarrollo local en mesas de trabajo y foros participativos.</t>
  </si>
  <si>
    <t>Implementación de rutas comunitarias creadas, implementadas y/o fortalecidas (rutas eco-ambientales, gastronómicas, culturales, turísticas, entre otras.</t>
  </si>
  <si>
    <t>Comercialización y divulgación de rutas comunitarias creadas, implementadas y/o fortalecidas.</t>
  </si>
  <si>
    <t>Definir una agenda de formación dirigida a la actividad artesanal.</t>
  </si>
  <si>
    <t>Realizar la logistica necesario para impartir los talleres y acompañamiento tecnico para la actividad artesanal.</t>
  </si>
  <si>
    <t>Vincular a treinta (30) personas a asistencia técnica para el fortalecimiento de actividad artesanal</t>
  </si>
  <si>
    <t>Crear e implementar tres (3) rutas comunitarias</t>
  </si>
  <si>
    <t>Entregar doscientos (200) activos productivos  a los prestadores de servicios turísticos</t>
  </si>
  <si>
    <t>Diagnostico de los actores turisticos involucrados y atendidos.</t>
  </si>
  <si>
    <t>Entrega de activos productivos.</t>
  </si>
  <si>
    <t>Diagnostico de medidas de sostenibilidad ambiental.</t>
  </si>
  <si>
    <t>Equipar atractivos turisticos con estrategias de sostenibilidad ambiental.</t>
  </si>
  <si>
    <t>Implementar acciones de sostenibilidad ambiental en un (1) atractivo turístico</t>
  </si>
  <si>
    <t>Identificar proyectos viables y posibiles fuentes de cofinanciacion en la actividad turistica.</t>
  </si>
  <si>
    <t>Cofinanciar proyectos para la actividad turistica.</t>
  </si>
  <si>
    <t>Cofinanciar dos (2) proyectos para la actividad turística</t>
  </si>
  <si>
    <t>Definir estrategias de promoción de eventos de ciudad enmarcados en turismo náutico.</t>
  </si>
  <si>
    <t>Impulsar eventos turísticos náuticos en la zona insular y urbana en el distrito de Cartagena de Indias.</t>
  </si>
  <si>
    <t>Promover y desarrollar tres (3) eventos turísticos náuticos en la zona insular y urbana del distrito.</t>
  </si>
  <si>
    <t xml:space="preserve">Implementar dos (2) alianzas con universidades para formación y profesionalización de actores turísticos </t>
  </si>
  <si>
    <t>Identificar proyectos viables y posibles fuentes de cofinanciación en la actividad turística.</t>
  </si>
  <si>
    <t>Cofinanciar proyectos para la actividad turística.</t>
  </si>
  <si>
    <t>Realizar acompañamiento técnico y social para identificación de formaciones de actores turísticos.</t>
  </si>
  <si>
    <t>Desarrollar alianzas para la formación de actores turísticos</t>
  </si>
  <si>
    <t>REALIZAR APOYO A LA EJECUCIÓN DE FESTIVALES, FIESTAS Y ESTEJOS PRIORIZADOS EN EL DISTRITO DE CARTAGENA DE INDIAS.</t>
  </si>
  <si>
    <t>DESAROLLO DE EVENTOS TURISTICOS- CULTURALES EN EL ISTRITO DE CARTAGENA.</t>
  </si>
  <si>
    <t>Implementar un (1) eventos de ciudad</t>
  </si>
  <si>
    <t>Obtener una (1) certificación turística</t>
  </si>
  <si>
    <t>Mejorar la ejecución de actividades para la generación de información y herramientas tecnológicas en el uso de datos del sector turismo en el distrito de Cartagena de Indias.</t>
  </si>
  <si>
    <t>Desarrollar, fortalecer y mantener los instrumentos de información para el ecosistema de innovación y emprendimiento en el distrito de Cartagena de Indias.</t>
  </si>
  <si>
    <t>Revisión y diseño del sistema de gestión para la certificación de sostenibilidad y calidad turística de Cartagena de Indias</t>
  </si>
  <si>
    <t>Implementación del sistema de gestión de sostenibilidad y auditorías de calidad turística</t>
  </si>
  <si>
    <t>Fomento de la participación y colaboración de actores clave a través de mesas de trabajo y foros</t>
  </si>
  <si>
    <t>Diseñar una herramienta tecnológica de destino turistico</t>
  </si>
  <si>
    <t>Actualizar una herramienta tecnológica de destino turistico</t>
  </si>
  <si>
    <t>Recolectar y diseñar información turistica</t>
  </si>
  <si>
    <t>Actualización y visualización de la información en el portal unico de información turistica sobre la oferta en el sector</t>
  </si>
  <si>
    <t>Realizar Diagnostico de la infraestructura turistica existente en el Distrito de Cartagena de Indias.</t>
  </si>
  <si>
    <t>Construir, mejorar, adecuar y dotar Infraestructura turística en el Distrito de Cartagena de Indias.</t>
  </si>
  <si>
    <t>Dotar, adecuar, mejorar, mantener y/o construir tres (3) infraestructura turísticas</t>
  </si>
  <si>
    <t>Realizar diagnostico sobre los equipamientos existentes y requeridos en
infraestructuras turísticas</t>
  </si>
  <si>
    <t>Realizar dotación en infraestructura turística</t>
  </si>
  <si>
    <t>Realizar diagnostico de area de influencia en el sector turismo.</t>
  </si>
  <si>
    <t>Formulacion y diseno de proyectos de infraestructura turistica.</t>
  </si>
  <si>
    <t xml:space="preserve"> Elaborar un (1)  estudios de preinversión para proyectos turísticos</t>
  </si>
  <si>
    <t>Instalacion de señalizacion preventiva e informativa.</t>
  </si>
  <si>
    <t>Realizar inventario de la señalizacion existente en espacios turisticos y playas.</t>
  </si>
  <si>
    <t>Instalar veintiseis (26) señalizaciones turísticas en 2 playas y/o espacios turísticos</t>
  </si>
  <si>
    <t>Realizar diagnostico de requerimiento de mantenimiento de la infraestructura turistica.</t>
  </si>
  <si>
    <t>Realizar mantenimiento a la infraestructura turistica existente.</t>
  </si>
  <si>
    <t>Realizar recorridos y acciones de inspección, vigilancia y control para la regulación del sector turismo</t>
  </si>
  <si>
    <t>Realizar capacitaciones a cliente interno</t>
  </si>
  <si>
    <t>Realizar mejoramiento y dotación de la secretaria de turismo distrital</t>
  </si>
  <si>
    <t>Suministrar equipamiento a la secretaria de turismo distrital</t>
  </si>
  <si>
    <t>Desarrollar campañas e iniciativas de socialización, sensibilización y promoción y divulgación del sector turismo</t>
  </si>
  <si>
    <t>Implementar estrategias para la consolidación de la actividad turística en zona rural, urbana e insular</t>
  </si>
  <si>
    <t>Realizar análisis del sector turismo</t>
  </si>
  <si>
    <t>Desarrollo de seguimiento estadísticas turísticas</t>
  </si>
  <si>
    <t>Generación de reportes del sector turismo</t>
  </si>
  <si>
    <t xml:space="preserve"> Estudio y elaboración de documentación de lineamientos.</t>
  </si>
  <si>
    <t>Estudio y diagnóstico de las playas.</t>
  </si>
  <si>
    <t>Elaborar un (1) documento de  Planificación de Ordenamiento de Playas</t>
  </si>
  <si>
    <t>Diseño de estrategias de ordenamiento de playas.</t>
  </si>
  <si>
    <t xml:space="preserve"> Implementación de estrategias de ordenamiento de playas.</t>
  </si>
  <si>
    <t>11.5.3</t>
  </si>
  <si>
    <t>Participar en 15 eventos especializados</t>
  </si>
  <si>
    <t>Desarrollar un (1) producto turístico</t>
  </si>
  <si>
    <t>Implementar un (1) evento de ciudad</t>
  </si>
  <si>
    <t>Desarrollar una (1) campaña de divulgación para la promoción y conectividad</t>
  </si>
  <si>
    <t>Servicio de apoyo para la transferencia y/o implementación de metodologías de aumento de la productividad</t>
  </si>
  <si>
    <t>Realizar campañas de promoción turística en medios digitales y tradicionales.</t>
  </si>
  <si>
    <t>Diseñar y producir material promocional.</t>
  </si>
  <si>
    <t>Implementar eventos de ciudad.</t>
  </si>
  <si>
    <t>Desarrollar campañas de promoción de eventos de ciudad.</t>
  </si>
  <si>
    <t>Participar en eventos especializados de promoción turística</t>
  </si>
  <si>
    <t>Participar en eventos de conectividad</t>
  </si>
  <si>
    <t>Analizar datos prospectivos para la priorización de mercados y la eficiencia de los recursos</t>
  </si>
  <si>
    <t>Implementar procesos de innovación para la efectiva promoción y potencialización de productos turísticos</t>
  </si>
  <si>
    <t>Promocionar productos turísticos.</t>
  </si>
  <si>
    <t>Certificado</t>
  </si>
  <si>
    <t>Herramienta</t>
  </si>
  <si>
    <t>Eventos especializados con participación del Distrito</t>
  </si>
  <si>
    <t>Campaña de divulgación para la promoción y la conectividad desarrolladas</t>
  </si>
  <si>
    <t>Productos turisticos desarrollados</t>
  </si>
  <si>
    <t>Eventos de ciudad con impacto nacional e internacional implementados en Cartagena</t>
  </si>
  <si>
    <t>Campañas</t>
  </si>
  <si>
    <t>Elaborar un (1) documento de lineamiento para el manejo del sector turismo</t>
  </si>
  <si>
    <t>Realizar acciones de fortalecimiento y divulgación relacionadas con los centros de atención al turista</t>
  </si>
  <si>
    <t>Realizar servicios logisticos para apoyar actividades de vigilancia y control</t>
  </si>
  <si>
    <t>Realizar promoción, Difusión y desarrollo de acciones para el fortalecimiento de la actividad artesanal</t>
  </si>
  <si>
    <t>Campañas de difusión en medios no convencionales para rutas comunitarias</t>
  </si>
  <si>
    <t>Desarrollar acciones, Campaña de Sensibilización y Promoción de Buenas Prácticas Ambientales</t>
  </si>
  <si>
    <t>Realizar estrategias de difusión del sector turístico</t>
  </si>
  <si>
    <t>2.3.3502.0200.202500000001549</t>
  </si>
  <si>
    <t xml:space="preserve">2.3.3502.0200.202500000001465 </t>
  </si>
  <si>
    <t xml:space="preserve">Implementar acciones de mantenimiento en ocho (8) infraestructuras turísticas para prestar servicios de vigilancia, control y seguridad a los turistas </t>
  </si>
  <si>
    <t>Un (1) Plan de accion de la anualidad como referente de seguimiento</t>
  </si>
  <si>
    <t>Direccionamiento Estratégico y Planeación</t>
  </si>
  <si>
    <t>Planeación Institucional</t>
  </si>
  <si>
    <t>GESTIÓN DEL DESARROLLO TURISTICO</t>
  </si>
  <si>
    <t>Gestión de la Infraestructura y el desarrollo turístico</t>
  </si>
  <si>
    <t>Formular y gestionar estrategias para el desarrollo turistico y el fortalecimiento de la infraestructura turistica del Distrito de Cartagena  mediante acciones que impacten en la competitividad del destino y el disfrute de experiencias por parte de visitantes locales, nacionales e internacionales.</t>
  </si>
  <si>
    <t>Cumplimiento del plan de acción institucional</t>
  </si>
  <si>
    <t>Medir el avance de ejecución  frente a la programación</t>
  </si>
  <si>
    <t>Semestral</t>
  </si>
  <si>
    <t>Un (1) Normograma</t>
  </si>
  <si>
    <t>Gestión con valores para resultados</t>
  </si>
  <si>
    <t>Mejora Normativa y sus principios</t>
  </si>
  <si>
    <t>Todos los subprocesos</t>
  </si>
  <si>
    <t>Fortalecer la gestión y el desarrollo de la actividad turística en el Distrito de Cartagena, a través de estrategias que promuevan la inversión turística, la competitividad en el sector y la promoción de un destino turístico sostenible, mientras se adelantan acciones de control y vigilancia y el fortalecimiento de las capacidades de los operadores del servicio turístico, a fin de lograr un destino turístico sostenible, atractivo y seguro, cumpliendo los indicadores y metas del Plan de Desarrollo Distrital durante la vigencia del cuatrienio.</t>
  </si>
  <si>
    <t>Identificación y registro de requisitos legales, normativos y/o de otra índole aplicables</t>
  </si>
  <si>
    <t>Asegurar la identificación de los requisitos constitucionales y legales aplicables a la Secretaria de Turismo a fin de determinar que la actuación administrativa se encuentra alineada al marco legal aplicable y vigente</t>
  </si>
  <si>
    <t>Trimestral</t>
  </si>
  <si>
    <t>&gt; 5 (Cinco) acciones adelantadas de cumplimiento  de la Policita de Gobierno Digital en la Secretaria</t>
  </si>
  <si>
    <t>Gobierno Digital</t>
  </si>
  <si>
    <t>Acciones adelantadas en materia de la politica de Gobierno Digital</t>
  </si>
  <si>
    <t>Asegurar el cumplimiento al interior de la secretaria de las políticas de gobierno digital, asi como las actividades de operación aplicables de acuerdo al Anexo 1  Res 500 de 2025</t>
  </si>
  <si>
    <t>Gestión con valores para resultados
Gestión del conocimiento y la innovación</t>
  </si>
  <si>
    <t>Fortalecimiento organizacional y simplificación de procesos
Gestión del Conocimiento</t>
  </si>
  <si>
    <t>Promoción y posicionamiento</t>
  </si>
  <si>
    <t>Diseñar y ejecutar estrategias de promoción turística, mediante el uso de medios tradicionales y no tradicionales y la participación en eventos especializados en turismo a fin de resaltar las características únicas del destino, mejorar la percepción del turista nacional e internacional y fomentar el desarrollo sostenible de la ciudad.</t>
  </si>
  <si>
    <t>Índice de campañas de promoción realizadas</t>
  </si>
  <si>
    <t>Evaluar el grado de cumplimiento de las acciones de promoción programadas</t>
  </si>
  <si>
    <t>Lograr una(1) entidad fortalecida y 1 observatorio turistico durante el cuatrienio</t>
  </si>
  <si>
    <t>Servicios de información turística a nivel nacional (Observatorio de turismo)</t>
  </si>
  <si>
    <t>Fortalecer la planeación estratégica y anáisis de datos del sector turismo en el Distrito de Cartagena</t>
  </si>
  <si>
    <t>Lograr espacios de evaluaciòn de resultados, a través de informes, reuniones, rendicion de cuentas , registro de indicadores, etc.</t>
  </si>
  <si>
    <t>Evaluación de Resultados</t>
  </si>
  <si>
    <t>Seguimiento y evaluación del desempeño institucional</t>
  </si>
  <si>
    <t>Cumplimiento del plan de acciòn institucional</t>
  </si>
  <si>
    <t xml:space="preserve">Realizar seguimiento y reporte de avance de la ejecución de los programas, proyectos y planes alineados al plan de desarrollo para la toma de decisiones en el cumplimiento de los objetivos y metas trazadas por la secretaria de turismo..    </t>
  </si>
  <si>
    <t>Dotar, adecuar, mejorar, mantener y/o construir nueve (9) infraestructuras turísticas
Elaborar dos (2) estudios de pre-inversión para proyectos turísticos
Instalar ochenta (80) Señalizaciones turísticas en 2 platas y/o espacios turísticos
Implementar acciones de mantenimietno de 25 infraestructura turísticas para prestar servicio vigilancia, control y seguridad a los turistas</t>
  </si>
  <si>
    <t>Acciones adelantadas en materia de Infraestructura turistica</t>
  </si>
  <si>
    <t>Registrar avances en infraestructura o mantenimiento Turísticos</t>
  </si>
  <si>
    <t>Vincular a 200 personas con oportunidades de acceso a rutas de empleo y capital humano enfocado en turismo sostenible con paridad de genero</t>
  </si>
  <si>
    <t>Sostenibilidad turística y formación</t>
  </si>
  <si>
    <t>Desarrollar espacios de formación y capacitación para actores del sector turístico y fortalecer la cadena turística, con apoyo de aliados estratégicos, que contribuyan al desarrollo economico local, implementar estrategias para el acceso al trabajo digno, la conservación del patrimonio natural y cultural y la mejora continua de la experiencia turística.</t>
  </si>
  <si>
    <t>Acceso a rutas de empleo</t>
  </si>
  <si>
    <t xml:space="preserve">Fomentar acceso a oportunidades economicas para artistas y emprendedores locales a traves de la promoción y comercialización de sus productos en eventos de alto impacto (Parte del servicio de asistencia tecnica y acompañamiento productivo empresarial) </t>
  </si>
  <si>
    <t>Vincular a 4827 personas en procesos de formación y capacitación formal e informal en asuntos turísticos</t>
  </si>
  <si>
    <t>Participación Ciudadana
Gestión del Conocimiento</t>
  </si>
  <si>
    <t>Cobertura de la formación de turismo sostenible</t>
  </si>
  <si>
    <t>Fortalecer las competencias de los prestadores de servicios turisticos y actores del sector en general para mejorar la experiencia de los visitanrtes</t>
  </si>
  <si>
    <t>Entregar 200 activos productivos a los prestadores de servicios turisticos</t>
  </si>
  <si>
    <t xml:space="preserve">
Rutas Turisticas implementadas</t>
  </si>
  <si>
    <t>Fortalecer la oferta turistica sostenible a traves de la entrega de 200 activos productivos</t>
  </si>
  <si>
    <t>Fortalecimiento organizacional y simplificación de procesos</t>
  </si>
  <si>
    <t>Regulación, inspección y control turístico</t>
  </si>
  <si>
    <t xml:space="preserve">Promover la seguridad y restauración del orden y control en la prestación del servicio turístico de los prestadores de servicio turístico mediante la realización de recorridos de vigilancia y control del cumplimiento de la normatividad vigente a fin de contribuir al fortalecimiento de la cultura de excelencia en la prestación del servicion del servicio	</t>
  </si>
  <si>
    <t>Actividades preventivas de control del turismo</t>
  </si>
  <si>
    <t>Cumplimiento del 100% de las politicas aplicables en el marco del MIPG y MOP.</t>
  </si>
  <si>
    <t>Servicio al Ciudadano
Gestión del Conocimiento</t>
  </si>
  <si>
    <t>Brindar respuestas a las peticiones, quejas y reclamos, de manera permanente asegurando su tratamiento directo o indirecto a fin de contribuir a la satisfacción y buena experiencia del turista o visitante.</t>
  </si>
  <si>
    <t>Asegurar dar tramite a las peticiones, quejas y reclamos ingresados</t>
  </si>
  <si>
    <t>Determinar el nivel de atención de las peticiones, quejas y reclamos recibidos por los canales formalizados</t>
  </si>
  <si>
    <t>Resultado</t>
  </si>
  <si>
    <t>PLAN DE ACCIÓN DE LA ANUALIDAD</t>
  </si>
  <si>
    <t>NORMOGRAMA</t>
  </si>
  <si>
    <t xml:space="preserve">PLAN ESTRATÉGICO DE TECNOLOGIA DE LA INFORMACIÓN Y LAS COMUNICACIONES- PETI ( OAI)
Plan de Tratamiento de Riesgos de Seguridad y Privacidad de la Información (OAI)
 Plan de Seguridad y Privacidad de la Información (OAI)
</t>
  </si>
  <si>
    <t>Demoras en el proceso de contratación que limiten o alteren las condiciones previstas de cumplimiento de las metas de los proyectos</t>
  </si>
  <si>
    <t>Seguimiento permanente al cumplimiento de las metas</t>
  </si>
  <si>
    <t>Inicios de investigaciones por posible incumplimiento de requisitos legales aplicables y no identificados oportunamente</t>
  </si>
  <si>
    <t>Seguimiento trimestral a cambios, actualizaciòn, derogaciones o nuevos requisitos aplicables</t>
  </si>
  <si>
    <t>Demoras en el proceso de contratación que limiten o alteren las actividades o tareas que contribuyen al cumplimiento de la politica de gobierno digital desde la Secretaria de Turismo</t>
  </si>
  <si>
    <t>Seguimiento al proceso de contratación del recurso a cargo de este compromiso. Identificar de forma oportuna los lineamientos que se deben asegurar desde la Secretaria a fin de evitar incumplimientos y anticiparce ante las solicitudes de la segunda y tercera linea de defensa</t>
  </si>
  <si>
    <t>Alteración del orden publico en la realización de actividades del proyecto.
Dificultades en la operación de las campañas de promoción</t>
  </si>
  <si>
    <t>Implementar medidas de contingencia y protocolos de asistencia, así como controles de aforo
Realizar plan de accion y aplicar controles estipulados en la ejecución de las actividades</t>
  </si>
  <si>
    <t>Información turistica desactualizada y de poco interes de los turistas y comunidad
Incremento en el costo de los insumos, carencia de recursos para la culminación de las actividades</t>
  </si>
  <si>
    <t>Contar con cifras actualizadas y de interes que permita la toma de decisiones y acciones para el fortalecimiento del sector
Elaborar prespuesto del proyecto acogiendose a los recursos asignados</t>
  </si>
  <si>
    <t>Demoras en el proceso de de entrega de los informes mesualizados por parte de las Direcciones de áreas</t>
  </si>
  <si>
    <t>Alertas periodicas por correo electronico a la entrega oportunia de los informes mensualisados por parte de los Directores de procesos</t>
  </si>
  <si>
    <t>Mala calidad de los materiales que no cumplan las especificaciones tecnicas
Exceso de lluvias durante la ejecución de las actividades erosión costera, cambios en el nivel del mar
Incremento en el costo de los insumos,m carencia de recursos para la culminación de las actividades</t>
  </si>
  <si>
    <t>Previo control de la caliad de los materiales y realización de pruebas, aplicación de polizas de garantias
Realizar una verificación de las especificaciones vigentes tanto al momento de formular como de implementar el proyecto
Programación de actividades de ruta teniendo en cuenta los pronosticos del tiempo, horarios de trabajo diurnos y nocturnos, reprogramación de actividades
Elaborar presupuesto del proyecto acogiendose a los recursos asignados</t>
  </si>
  <si>
    <t xml:space="preserve">Generar estrategias donde se conozca la oferta turística, las rutas comunitarias, actividades turísticas, actividades en zona urbana, insular y rural, otros.
Socialización y conversación permanente con los actores turísticos para la buena ejecución del proyecto. 
Ajustar documentos a las normativas vigentes. Realizar una verificación de las especificaciones vigentes tanto al momento de formular, como de implementar el proyecto.
Elaborar presupuesto del proyecto acogiéndose a los recursos asignados.
</t>
  </si>
  <si>
    <t xml:space="preserve">Resistencia de los actores turísticos en las estrategias creadas a implementar.
Cambio en los lineamientos técnicos o normativos que definen los parámetros para el sector turismo.
Incrementar en el costo del personal, carencia de recursos para la culminación de las actividades.
</t>
  </si>
  <si>
    <t>Generar estrategias donde se conozca la oferta turística, las rutas comunitarias, actividades turísticas, actividades en zona urbana, insular y rural, otros.
Socialización y conversación permanente con los actores turísticos para la buena ejecución del proyecto. 
Ajustar documentos a las normativas vigentes. Realizar una verificación de las especificaciones vigentes tanto al momento de formular, como de implementar el proyecto.
Elaborar presupuesto del proyecto acogiéndose a los recursos asignados.</t>
  </si>
  <si>
    <t>Debilidad en el proceso de recepción, identificación, gestión pertinente y oportuna de  las PQRS ingresadas por los medios oficiales</t>
  </si>
  <si>
    <t>Seguimiento y revisión diaria a los medios de comuniciaciòn oficiales (SIGOB), para asegurar el tramite oportuno de las PQRS ingresadas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</si>
</sst>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 #,##0;[Red]\-&quot;$&quot;\ #,##0"/>
    <numFmt numFmtId="8" formatCode="&quot;$&quot;\ #,##0.00;[Red]\-&quot;$&quot;\ #,##0.00"/>
    <numFmt numFmtId="42" formatCode="_-&quot;$&quot;\ * #,##0_-;\-&quot;$&quot;\ * #,##0_-;_-&quot;$&quot;\ *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s>
  <fonts count="48" x14ac:knownFonts="1">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sz val="11"/>
      <color theme="1" tint="4.9989318521683403E-2"/>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sz val="11"/>
      <color theme="0"/>
      <name val="Aptos Narrow"/>
      <family val="2"/>
      <scheme val="minor"/>
    </font>
    <font>
      <b/>
      <sz val="10"/>
      <color rgb="FF000000"/>
      <name val="Calibri"/>
      <family val="2"/>
    </font>
    <font>
      <sz val="12"/>
      <name val="Book Antiqua"/>
      <family val="1"/>
    </font>
    <font>
      <sz val="11"/>
      <color indexed="8"/>
      <name val="Calibri"/>
      <family val="2"/>
    </font>
    <font>
      <sz val="11"/>
      <color rgb="FF9C6500"/>
      <name val="Aptos Narrow"/>
      <family val="2"/>
      <scheme val="minor"/>
    </font>
    <font>
      <b/>
      <sz val="14"/>
      <color theme="1"/>
      <name val="Arial"/>
      <family val="2"/>
    </font>
    <font>
      <b/>
      <sz val="9"/>
      <color rgb="FF000000"/>
      <name val="Tahoma"/>
      <family val="2"/>
    </font>
    <font>
      <sz val="14"/>
      <color theme="1"/>
      <name val="Arial"/>
      <family val="2"/>
    </font>
    <font>
      <sz val="12"/>
      <name val="Aptos Narrow"/>
      <family val="2"/>
      <scheme val="minor"/>
    </font>
  </fonts>
  <fills count="4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rgb="FF000000"/>
      </patternFill>
    </fill>
    <fill>
      <patternFill patternType="solid">
        <fgColor theme="9" tint="0.79998168889431442"/>
        <bgColor indexed="64"/>
      </patternFill>
    </fill>
    <fill>
      <patternFill patternType="solid">
        <fgColor rgb="FFFFFF00"/>
        <bgColor indexed="64"/>
      </patternFill>
    </fill>
    <fill>
      <patternFill patternType="solid">
        <fgColor rgb="FFEE0000"/>
        <bgColor indexed="64"/>
      </patternFill>
    </fill>
    <fill>
      <patternFill patternType="solid">
        <fgColor theme="5" tint="0.59999389629810485"/>
        <bgColor indexed="64"/>
      </patternFill>
    </fill>
    <fill>
      <patternFill patternType="solid">
        <fgColor rgb="FFFF0000"/>
        <bgColor indexed="64"/>
      </patternFill>
    </fill>
    <fill>
      <patternFill patternType="solid">
        <fgColor theme="0" tint="-4.9989318521683403E-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s>
  <cellStyleXfs count="305">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3" fillId="6" borderId="0" applyNumberFormat="0" applyBorder="0" applyProtection="0">
      <alignment horizontal="center" vertical="center"/>
    </xf>
    <xf numFmtId="49" fontId="14" fillId="0" borderId="0" applyFill="0" applyBorder="0" applyProtection="0">
      <alignment horizontal="left" vertical="center"/>
    </xf>
    <xf numFmtId="3" fontId="14" fillId="0" borderId="0" applyFill="0" applyBorder="0" applyProtection="0">
      <alignment horizontal="right" vertical="center"/>
    </xf>
    <xf numFmtId="0" fontId="26" fillId="0" borderId="0" applyNumberFormat="0" applyFill="0" applyBorder="0" applyAlignment="0" applyProtection="0"/>
    <xf numFmtId="0" fontId="27" fillId="0" borderId="18" applyNumberFormat="0" applyFill="0" applyAlignment="0" applyProtection="0"/>
    <xf numFmtId="0" fontId="28" fillId="0" borderId="19" applyNumberFormat="0" applyFill="0" applyAlignment="0" applyProtection="0"/>
    <xf numFmtId="0" fontId="29" fillId="0" borderId="20" applyNumberFormat="0" applyFill="0" applyAlignment="0" applyProtection="0"/>
    <xf numFmtId="0" fontId="29" fillId="0" borderId="0" applyNumberFormat="0" applyFill="0" applyBorder="0" applyAlignment="0" applyProtection="0"/>
    <xf numFmtId="0" fontId="30" fillId="7" borderId="0" applyNumberFormat="0" applyBorder="0" applyAlignment="0" applyProtection="0"/>
    <xf numFmtId="0" fontId="31" fillId="8" borderId="0" applyNumberFormat="0" applyBorder="0" applyAlignment="0" applyProtection="0"/>
    <xf numFmtId="0" fontId="32" fillId="10" borderId="21" applyNumberFormat="0" applyAlignment="0" applyProtection="0"/>
    <xf numFmtId="0" fontId="33" fillId="11" borderId="22" applyNumberFormat="0" applyAlignment="0" applyProtection="0"/>
    <xf numFmtId="0" fontId="34" fillId="11" borderId="21" applyNumberFormat="0" applyAlignment="0" applyProtection="0"/>
    <xf numFmtId="0" fontId="35" fillId="0" borderId="23" applyNumberFormat="0" applyFill="0" applyAlignment="0" applyProtection="0"/>
    <xf numFmtId="0" fontId="36" fillId="12" borderId="24" applyNumberFormat="0" applyAlignment="0" applyProtection="0"/>
    <xf numFmtId="0" fontId="37" fillId="0" borderId="0" applyNumberFormat="0" applyFill="0" applyBorder="0" applyAlignment="0" applyProtection="0"/>
    <xf numFmtId="0" fontId="1" fillId="13" borderId="25" applyNumberFormat="0" applyFont="0" applyAlignment="0" applyProtection="0"/>
    <xf numFmtId="0" fontId="38" fillId="0" borderId="0" applyNumberFormat="0" applyFill="0" applyBorder="0" applyAlignment="0" applyProtection="0"/>
    <xf numFmtId="0" fontId="15" fillId="0" borderId="26" applyNumberFormat="0" applyFill="0" applyAlignment="0" applyProtection="0"/>
    <xf numFmtId="0" fontId="3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9"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43" fontId="1" fillId="0" borderId="0" applyFont="0" applyFill="0" applyBorder="0" applyAlignment="0" applyProtection="0"/>
    <xf numFmtId="0" fontId="41" fillId="0" borderId="0"/>
    <xf numFmtId="0" fontId="3" fillId="0" borderId="0"/>
    <xf numFmtId="0" fontId="42" fillId="0" borderId="0"/>
    <xf numFmtId="164"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42" fillId="0" borderId="0" applyFont="0" applyFill="0" applyBorder="0" applyAlignment="0" applyProtection="0"/>
    <xf numFmtId="165"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43" fillId="9" borderId="0" applyNumberFormat="0" applyBorder="0" applyAlignment="0" applyProtection="0"/>
    <xf numFmtId="0" fontId="39" fillId="17" borderId="0" applyNumberFormat="0" applyBorder="0" applyAlignment="0" applyProtection="0"/>
    <xf numFmtId="0" fontId="39" fillId="21" borderId="0" applyNumberFormat="0" applyBorder="0" applyAlignment="0" applyProtection="0"/>
    <xf numFmtId="0" fontId="39" fillId="25" borderId="0" applyNumberFormat="0" applyBorder="0" applyAlignment="0" applyProtection="0"/>
    <xf numFmtId="0" fontId="39" fillId="29" borderId="0" applyNumberFormat="0" applyBorder="0" applyAlignment="0" applyProtection="0"/>
    <xf numFmtId="0" fontId="39" fillId="33" borderId="0" applyNumberFormat="0" applyBorder="0" applyAlignment="0" applyProtection="0"/>
    <xf numFmtId="0" fontId="39" fillId="37"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220">
    <xf numFmtId="0" fontId="0" fillId="0" borderId="0" xfId="0"/>
    <xf numFmtId="0" fontId="0" fillId="2" borderId="0" xfId="0" applyFill="1"/>
    <xf numFmtId="0" fontId="5" fillId="2" borderId="1" xfId="0" applyFont="1" applyFill="1" applyBorder="1" applyAlignment="1">
      <alignment horizontal="center" vertical="center" wrapText="1"/>
    </xf>
    <xf numFmtId="0" fontId="0" fillId="0" borderId="0" xfId="0" applyAlignment="1">
      <alignment vertical="center"/>
    </xf>
    <xf numFmtId="0" fontId="13" fillId="6" borderId="1" xfId="4" applyBorder="1" applyProtection="1">
      <alignment horizontal="center" vertical="center"/>
    </xf>
    <xf numFmtId="3" fontId="14" fillId="0" borderId="1" xfId="6" applyBorder="1" applyAlignment="1" applyProtection="1">
      <alignment horizontal="center" vertical="center"/>
    </xf>
    <xf numFmtId="49" fontId="14" fillId="0" borderId="1" xfId="5" applyBorder="1" applyProtection="1">
      <alignment horizontal="left" vertical="center"/>
    </xf>
    <xf numFmtId="0" fontId="17" fillId="0" borderId="0" xfId="0" applyFont="1" applyAlignment="1">
      <alignment horizontal="left"/>
    </xf>
    <xf numFmtId="0" fontId="17" fillId="0" borderId="0" xfId="0" applyFont="1" applyAlignment="1">
      <alignment horizontal="left" vertical="center" wrapText="1"/>
    </xf>
    <xf numFmtId="0" fontId="18" fillId="0" borderId="0" xfId="0" applyFont="1" applyAlignment="1">
      <alignment horizontal="left" vertical="center" wrapText="1"/>
    </xf>
    <xf numFmtId="0" fontId="12" fillId="0" borderId="0" xfId="0" applyFont="1" applyAlignment="1">
      <alignment horizontal="left" vertical="center" wrapText="1"/>
    </xf>
    <xf numFmtId="0" fontId="17" fillId="4" borderId="1" xfId="0" applyFont="1" applyFill="1" applyBorder="1" applyAlignment="1">
      <alignment horizontal="left" vertical="center" wrapText="1"/>
    </xf>
    <xf numFmtId="0" fontId="17" fillId="4" borderId="1" xfId="0" applyFont="1" applyFill="1" applyBorder="1" applyAlignment="1">
      <alignment horizontal="left" vertical="center"/>
    </xf>
    <xf numFmtId="0" fontId="18" fillId="4"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7" fillId="0" borderId="0" xfId="0" applyFont="1" applyAlignment="1">
      <alignment horizontal="left" vertical="center"/>
    </xf>
    <xf numFmtId="0" fontId="6" fillId="2" borderId="1" xfId="0" applyFont="1" applyFill="1" applyBorder="1" applyAlignment="1">
      <alignment horizontal="center" vertical="center" wrapText="1"/>
    </xf>
    <xf numFmtId="0" fontId="0" fillId="2" borderId="0" xfId="0" applyFill="1" applyAlignment="1">
      <alignment horizont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49" fontId="14" fillId="0" borderId="1" xfId="5" applyBorder="1" applyAlignment="1" applyProtection="1">
      <alignment vertical="center" wrapText="1"/>
    </xf>
    <xf numFmtId="0" fontId="13" fillId="6" borderId="1" xfId="4" applyBorder="1" applyAlignment="1" applyProtection="1">
      <alignment vertical="center"/>
    </xf>
    <xf numFmtId="0" fontId="22" fillId="2" borderId="1" xfId="1" applyFont="1" applyFill="1" applyBorder="1" applyAlignment="1">
      <alignment horizontal="left" vertical="center"/>
    </xf>
    <xf numFmtId="0" fontId="23" fillId="5" borderId="9" xfId="1" applyFont="1" applyFill="1" applyBorder="1" applyAlignment="1">
      <alignment horizontal="center" vertical="center"/>
    </xf>
    <xf numFmtId="0" fontId="23" fillId="5" borderId="10" xfId="1" applyFont="1" applyFill="1" applyBorder="1" applyAlignment="1">
      <alignment horizontal="center" vertical="center"/>
    </xf>
    <xf numFmtId="14" fontId="24" fillId="0" borderId="1" xfId="0" applyNumberFormat="1" applyFont="1" applyBorder="1" applyAlignment="1">
      <alignment horizontal="center" vertical="center"/>
    </xf>
    <xf numFmtId="0" fontId="25" fillId="0" borderId="1" xfId="1" applyFont="1" applyBorder="1" applyAlignment="1">
      <alignment horizontal="center" vertical="center"/>
    </xf>
    <xf numFmtId="14" fontId="25" fillId="0" borderId="1" xfId="1" applyNumberFormat="1" applyFont="1" applyBorder="1" applyAlignment="1">
      <alignment horizontal="center" vertical="center"/>
    </xf>
    <xf numFmtId="0" fontId="25" fillId="0" borderId="1" xfId="1" applyFont="1" applyBorder="1"/>
    <xf numFmtId="0" fontId="25" fillId="0" borderId="1" xfId="1" applyFont="1" applyBorder="1" applyAlignment="1">
      <alignment horizontal="center" wrapText="1"/>
    </xf>
    <xf numFmtId="0" fontId="23" fillId="5" borderId="1" xfId="1" applyFont="1" applyFill="1" applyBorder="1" applyAlignment="1">
      <alignment horizontal="center" vertical="center"/>
    </xf>
    <xf numFmtId="0" fontId="23" fillId="5" borderId="1" xfId="1" applyFont="1" applyFill="1" applyBorder="1" applyAlignment="1">
      <alignment vertical="center"/>
    </xf>
    <xf numFmtId="0" fontId="0" fillId="2" borderId="1" xfId="0" applyFill="1" applyBorder="1" applyAlignment="1">
      <alignment horizontal="center" vertical="center" wrapText="1"/>
    </xf>
    <xf numFmtId="0" fontId="8" fillId="2" borderId="1" xfId="0" applyFont="1" applyFill="1" applyBorder="1" applyAlignment="1">
      <alignment horizontal="center" vertical="center" wrapText="1"/>
    </xf>
    <xf numFmtId="0" fontId="0" fillId="0" borderId="1" xfId="0" applyBorder="1" applyAlignment="1">
      <alignment horizontal="center" vertical="center" wrapText="1"/>
    </xf>
    <xf numFmtId="9" fontId="0" fillId="2" borderId="1" xfId="0" applyNumberFormat="1" applyFill="1" applyBorder="1" applyAlignment="1">
      <alignment horizontal="center" vertical="center" wrapText="1"/>
    </xf>
    <xf numFmtId="0" fontId="5" fillId="39" borderId="1" xfId="0" applyFont="1" applyFill="1" applyBorder="1" applyAlignment="1">
      <alignment horizontal="center" vertical="center" wrapText="1"/>
    </xf>
    <xf numFmtId="0" fontId="6" fillId="39"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39"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49" fontId="6" fillId="39" borderId="1" xfId="0" applyNumberFormat="1" applyFont="1" applyFill="1" applyBorder="1" applyAlignment="1">
      <alignment horizontal="center" vertical="center" wrapText="1"/>
    </xf>
    <xf numFmtId="0" fontId="19" fillId="39" borderId="1" xfId="0" applyFont="1" applyFill="1" applyBorder="1" applyAlignment="1">
      <alignment horizontal="center" vertical="center" wrapText="1"/>
    </xf>
    <xf numFmtId="49" fontId="7" fillId="0" borderId="1" xfId="0" applyNumberFormat="1" applyFont="1" applyBorder="1" applyAlignment="1">
      <alignment horizontal="center" vertical="center" wrapText="1"/>
    </xf>
    <xf numFmtId="14" fontId="7" fillId="3" borderId="1" xfId="0" applyNumberFormat="1" applyFont="1" applyFill="1" applyBorder="1" applyAlignment="1">
      <alignment horizontal="center" vertical="center" wrapText="1"/>
    </xf>
    <xf numFmtId="8" fontId="7" fillId="3" borderId="1" xfId="0" applyNumberFormat="1" applyFont="1" applyFill="1" applyBorder="1" applyAlignment="1">
      <alignment horizontal="center" vertical="center" wrapText="1"/>
    </xf>
    <xf numFmtId="0" fontId="44"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0" fillId="0" borderId="0" xfId="0" applyAlignment="1">
      <alignment horizontal="center" vertical="center"/>
    </xf>
    <xf numFmtId="10" fontId="0" fillId="2" borderId="1" xfId="303" applyNumberFormat="1" applyFont="1" applyFill="1" applyBorder="1" applyAlignment="1">
      <alignment horizontal="center" vertical="center" wrapText="1"/>
    </xf>
    <xf numFmtId="14" fontId="7" fillId="0" borderId="1"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8" fontId="7" fillId="0" borderId="1" xfId="0" applyNumberFormat="1" applyFont="1" applyBorder="1" applyAlignment="1">
      <alignment horizontal="center" vertical="center" wrapText="1"/>
    </xf>
    <xf numFmtId="6" fontId="7" fillId="0" borderId="1" xfId="0" applyNumberFormat="1" applyFont="1" applyBorder="1" applyAlignment="1">
      <alignment horizontal="center" vertical="center" wrapText="1"/>
    </xf>
    <xf numFmtId="0" fontId="0" fillId="40" borderId="1" xfId="0" applyFill="1" applyBorder="1" applyAlignment="1">
      <alignment horizontal="center" vertical="center" wrapText="1"/>
    </xf>
    <xf numFmtId="9" fontId="0" fillId="40" borderId="1" xfId="0" applyNumberFormat="1" applyFill="1" applyBorder="1" applyAlignment="1">
      <alignment horizontal="center" vertical="center" wrapText="1"/>
    </xf>
    <xf numFmtId="0" fontId="8" fillId="40" borderId="1" xfId="0" applyFont="1" applyFill="1" applyBorder="1" applyAlignment="1">
      <alignment horizontal="center" vertical="center" wrapText="1"/>
    </xf>
    <xf numFmtId="0" fontId="9" fillId="40" borderId="1" xfId="0" applyFont="1" applyFill="1" applyBorder="1" applyAlignment="1">
      <alignment horizontal="center" vertical="center" wrapText="1"/>
    </xf>
    <xf numFmtId="10" fontId="0" fillId="40" borderId="1" xfId="303" applyNumberFormat="1" applyFont="1" applyFill="1" applyBorder="1" applyAlignment="1">
      <alignment horizontal="center" vertical="center" wrapText="1"/>
    </xf>
    <xf numFmtId="0" fontId="0" fillId="40" borderId="0" xfId="0" applyFill="1"/>
    <xf numFmtId="0" fontId="0" fillId="40" borderId="0" xfId="0" applyFill="1" applyAlignment="1">
      <alignment wrapText="1"/>
    </xf>
    <xf numFmtId="0" fontId="0" fillId="40" borderId="0" xfId="0" applyFill="1" applyAlignment="1">
      <alignment horizontal="center" vertical="center"/>
    </xf>
    <xf numFmtId="9" fontId="0" fillId="40" borderId="0" xfId="0" applyNumberFormat="1" applyFill="1" applyAlignment="1">
      <alignment horizontal="center" vertical="center"/>
    </xf>
    <xf numFmtId="0" fontId="8" fillId="40" borderId="0" xfId="0" applyFont="1" applyFill="1" applyAlignment="1">
      <alignment horizontal="center" vertical="center"/>
    </xf>
    <xf numFmtId="0" fontId="9" fillId="40" borderId="0" xfId="0" applyFont="1" applyFill="1" applyAlignment="1">
      <alignment horizontal="center"/>
    </xf>
    <xf numFmtId="0" fontId="7" fillId="40" borderId="1" xfId="0" applyFont="1" applyFill="1" applyBorder="1" applyAlignment="1">
      <alignment horizontal="center" vertical="center" wrapText="1"/>
    </xf>
    <xf numFmtId="49" fontId="7" fillId="40" borderId="1" xfId="0" applyNumberFormat="1" applyFont="1" applyFill="1" applyBorder="1" applyAlignment="1">
      <alignment horizontal="center" vertical="center" wrapText="1"/>
    </xf>
    <xf numFmtId="9" fontId="7" fillId="40" borderId="1" xfId="0" applyNumberFormat="1" applyFont="1" applyFill="1" applyBorder="1" applyAlignment="1">
      <alignment horizontal="center" vertical="center" wrapText="1"/>
    </xf>
    <xf numFmtId="14" fontId="7" fillId="40" borderId="1" xfId="0" applyNumberFormat="1" applyFont="1" applyFill="1" applyBorder="1" applyAlignment="1">
      <alignment horizontal="center" vertical="center" wrapText="1"/>
    </xf>
    <xf numFmtId="3" fontId="7" fillId="40" borderId="1" xfId="0" applyNumberFormat="1" applyFont="1" applyFill="1" applyBorder="1" applyAlignment="1">
      <alignment horizontal="center" vertical="center" wrapText="1"/>
    </xf>
    <xf numFmtId="44" fontId="7" fillId="40" borderId="1" xfId="304" applyFont="1" applyFill="1" applyBorder="1" applyAlignment="1">
      <alignment horizontal="center" vertical="center" wrapText="1"/>
    </xf>
    <xf numFmtId="9" fontId="7" fillId="40" borderId="1" xfId="303" applyFont="1" applyFill="1" applyBorder="1" applyAlignment="1">
      <alignment horizontal="center" vertical="center" wrapText="1"/>
    </xf>
    <xf numFmtId="8" fontId="7" fillId="40" borderId="1" xfId="0" applyNumberFormat="1" applyFont="1" applyFill="1" applyBorder="1" applyAlignment="1">
      <alignment horizontal="center" vertical="center" wrapText="1"/>
    </xf>
    <xf numFmtId="8" fontId="1" fillId="0" borderId="1" xfId="0" applyNumberFormat="1" applyFont="1" applyBorder="1" applyAlignment="1">
      <alignment vertical="center"/>
    </xf>
    <xf numFmtId="8" fontId="7" fillId="0" borderId="1" xfId="304" applyNumberFormat="1" applyFont="1" applyFill="1" applyBorder="1" applyAlignment="1">
      <alignment horizontal="right" vertical="center" wrapText="1"/>
    </xf>
    <xf numFmtId="8" fontId="1" fillId="0" borderId="1" xfId="0" applyNumberFormat="1" applyFont="1" applyBorder="1" applyAlignment="1">
      <alignment horizontal="right" vertical="center"/>
    </xf>
    <xf numFmtId="0" fontId="7" fillId="40" borderId="27" xfId="0" applyFont="1" applyFill="1" applyBorder="1" applyAlignment="1">
      <alignment horizontal="center" vertical="center" wrapText="1"/>
    </xf>
    <xf numFmtId="14" fontId="7" fillId="40" borderId="27" xfId="0" applyNumberFormat="1" applyFont="1" applyFill="1" applyBorder="1" applyAlignment="1">
      <alignment horizontal="center" vertical="center" wrapText="1"/>
    </xf>
    <xf numFmtId="8" fontId="7" fillId="3" borderId="1" xfId="0" applyNumberFormat="1" applyFont="1" applyFill="1" applyBorder="1" applyAlignment="1">
      <alignment horizontal="right" vertical="center" wrapText="1"/>
    </xf>
    <xf numFmtId="8" fontId="7" fillId="0" borderId="1" xfId="0" applyNumberFormat="1" applyFont="1" applyBorder="1" applyAlignment="1">
      <alignment horizontal="right" vertical="center" wrapText="1"/>
    </xf>
    <xf numFmtId="44" fontId="46" fillId="40" borderId="1" xfId="304" applyFont="1" applyFill="1" applyBorder="1" applyAlignment="1">
      <alignment horizontal="center" vertical="center" wrapText="1"/>
    </xf>
    <xf numFmtId="0" fontId="7" fillId="41" borderId="1" xfId="0" applyFont="1" applyFill="1" applyBorder="1" applyAlignment="1">
      <alignment horizontal="center" vertical="center" wrapText="1"/>
    </xf>
    <xf numFmtId="49" fontId="7" fillId="41" borderId="1" xfId="0" applyNumberFormat="1" applyFont="1" applyFill="1" applyBorder="1" applyAlignment="1">
      <alignment horizontal="center" vertical="center" wrapText="1"/>
    </xf>
    <xf numFmtId="14" fontId="7" fillId="41" borderId="1" xfId="0" applyNumberFormat="1" applyFont="1" applyFill="1" applyBorder="1" applyAlignment="1">
      <alignment horizontal="center" vertical="center" wrapText="1"/>
    </xf>
    <xf numFmtId="3" fontId="7" fillId="41" borderId="1" xfId="0" applyNumberFormat="1" applyFont="1" applyFill="1" applyBorder="1" applyAlignment="1">
      <alignment horizontal="center" vertical="center" wrapText="1"/>
    </xf>
    <xf numFmtId="44" fontId="7" fillId="41" borderId="1" xfId="304" applyFont="1" applyFill="1" applyBorder="1" applyAlignment="1">
      <alignment horizontal="center" vertical="center" wrapText="1"/>
    </xf>
    <xf numFmtId="8" fontId="7" fillId="41" borderId="1" xfId="0" applyNumberFormat="1" applyFont="1" applyFill="1" applyBorder="1" applyAlignment="1">
      <alignment horizontal="center" vertical="center" wrapText="1"/>
    </xf>
    <xf numFmtId="6" fontId="7" fillId="41" borderId="1" xfId="0" applyNumberFormat="1" applyFont="1" applyFill="1" applyBorder="1" applyAlignment="1">
      <alignment horizontal="center" vertical="center" wrapText="1"/>
    </xf>
    <xf numFmtId="0" fontId="7" fillId="41" borderId="27" xfId="0" applyFont="1" applyFill="1" applyBorder="1" applyAlignment="1">
      <alignment horizontal="center" vertical="center" wrapText="1"/>
    </xf>
    <xf numFmtId="44" fontId="7" fillId="41" borderId="27" xfId="304" applyFont="1" applyFill="1" applyBorder="1" applyAlignment="1">
      <alignment horizontal="center" vertical="center" wrapText="1"/>
    </xf>
    <xf numFmtId="14" fontId="7" fillId="41" borderId="27" xfId="0" applyNumberFormat="1" applyFont="1" applyFill="1" applyBorder="1" applyAlignment="1">
      <alignment horizontal="center" vertical="center" wrapText="1"/>
    </xf>
    <xf numFmtId="0" fontId="7" fillId="40" borderId="28" xfId="0" applyFont="1" applyFill="1" applyBorder="1" applyAlignment="1">
      <alignment horizontal="center" vertical="center" wrapText="1"/>
    </xf>
    <xf numFmtId="49" fontId="7" fillId="40" borderId="28" xfId="0" applyNumberFormat="1" applyFont="1" applyFill="1" applyBorder="1" applyAlignment="1">
      <alignment horizontal="center" vertical="center" wrapText="1"/>
    </xf>
    <xf numFmtId="9" fontId="7" fillId="40" borderId="28" xfId="0" applyNumberFormat="1" applyFont="1" applyFill="1" applyBorder="1" applyAlignment="1">
      <alignment horizontal="center" vertical="center" wrapText="1"/>
    </xf>
    <xf numFmtId="14" fontId="7" fillId="40" borderId="28" xfId="0" applyNumberFormat="1" applyFont="1" applyFill="1" applyBorder="1" applyAlignment="1">
      <alignment horizontal="center" vertical="center" wrapText="1"/>
    </xf>
    <xf numFmtId="3" fontId="7" fillId="40" borderId="28" xfId="0" applyNumberFormat="1" applyFont="1" applyFill="1" applyBorder="1" applyAlignment="1">
      <alignment horizontal="center" vertical="center" wrapText="1"/>
    </xf>
    <xf numFmtId="8" fontId="7" fillId="40" borderId="28" xfId="0" applyNumberFormat="1" applyFont="1" applyFill="1" applyBorder="1" applyAlignment="1">
      <alignment horizontal="center" vertical="center" wrapText="1"/>
    </xf>
    <xf numFmtId="49" fontId="7" fillId="40" borderId="27" xfId="0" applyNumberFormat="1" applyFont="1" applyFill="1" applyBorder="1" applyAlignment="1">
      <alignment horizontal="center" vertical="center" wrapText="1"/>
    </xf>
    <xf numFmtId="9" fontId="7" fillId="40" borderId="27" xfId="0" applyNumberFormat="1" applyFont="1" applyFill="1" applyBorder="1" applyAlignment="1">
      <alignment horizontal="center" vertical="center" wrapText="1"/>
    </xf>
    <xf numFmtId="3" fontId="7" fillId="40" borderId="27" xfId="0" applyNumberFormat="1" applyFont="1" applyFill="1" applyBorder="1" applyAlignment="1">
      <alignment horizontal="center" vertical="center" wrapText="1"/>
    </xf>
    <xf numFmtId="8" fontId="7" fillId="40" borderId="27" xfId="0" applyNumberFormat="1" applyFont="1" applyFill="1" applyBorder="1" applyAlignment="1">
      <alignment horizontal="center" vertical="center" wrapText="1"/>
    </xf>
    <xf numFmtId="8" fontId="1" fillId="0" borderId="27" xfId="0" applyNumberFormat="1" applyFont="1" applyBorder="1" applyAlignment="1">
      <alignment horizontal="right" vertical="center"/>
    </xf>
    <xf numFmtId="44" fontId="46" fillId="41" borderId="1" xfId="304" applyFont="1" applyFill="1" applyBorder="1" applyAlignment="1">
      <alignment horizontal="center" vertical="center" wrapText="1"/>
    </xf>
    <xf numFmtId="8" fontId="46" fillId="40" borderId="1" xfId="0" applyNumberFormat="1" applyFont="1" applyFill="1" applyBorder="1" applyAlignment="1">
      <alignment horizontal="center" vertical="center" wrapText="1"/>
    </xf>
    <xf numFmtId="8" fontId="46" fillId="40" borderId="28" xfId="0" applyNumberFormat="1" applyFont="1" applyFill="1" applyBorder="1" applyAlignment="1">
      <alignment horizontal="center" vertical="center" wrapText="1"/>
    </xf>
    <xf numFmtId="44" fontId="46" fillId="41" borderId="27" xfId="304"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0" xfId="0" applyFont="1" applyAlignment="1">
      <alignment horizontal="center"/>
    </xf>
    <xf numFmtId="0" fontId="0" fillId="0" borderId="0" xfId="0" applyAlignment="1">
      <alignment horizontal="center" vertical="center" wrapText="1"/>
    </xf>
    <xf numFmtId="0" fontId="7" fillId="0" borderId="0" xfId="0" applyFont="1"/>
    <xf numFmtId="0" fontId="0" fillId="0" borderId="0" xfId="0" applyAlignment="1">
      <alignment wrapText="1"/>
    </xf>
    <xf numFmtId="0" fontId="8" fillId="0" borderId="0" xfId="0" applyFont="1" applyAlignment="1">
      <alignment horizontal="center" vertical="center"/>
    </xf>
    <xf numFmtId="8" fontId="7" fillId="40" borderId="1" xfId="304" applyNumberFormat="1" applyFont="1" applyFill="1" applyBorder="1" applyAlignment="1">
      <alignment horizontal="center" vertical="center" wrapText="1"/>
    </xf>
    <xf numFmtId="0" fontId="5" fillId="42" borderId="1" xfId="0" applyFont="1" applyFill="1" applyBorder="1" applyAlignment="1">
      <alignment horizontal="center" vertical="center" wrapText="1"/>
    </xf>
    <xf numFmtId="9" fontId="7" fillId="42" borderId="1" xfId="0" applyNumberFormat="1" applyFont="1" applyFill="1" applyBorder="1" applyAlignment="1">
      <alignment horizontal="center" vertical="center" wrapText="1"/>
    </xf>
    <xf numFmtId="9" fontId="7" fillId="42" borderId="1" xfId="303" applyFont="1" applyFill="1" applyBorder="1" applyAlignment="1">
      <alignment horizontal="center" vertical="center" wrapText="1"/>
    </xf>
    <xf numFmtId="9" fontId="7" fillId="43" borderId="1" xfId="0" applyNumberFormat="1" applyFont="1" applyFill="1" applyBorder="1" applyAlignment="1">
      <alignment horizontal="center" vertical="center" wrapText="1"/>
    </xf>
    <xf numFmtId="8" fontId="7" fillId="41" borderId="1" xfId="304" applyNumberFormat="1" applyFont="1" applyFill="1" applyBorder="1" applyAlignment="1">
      <alignment horizontal="center" vertical="center" wrapText="1"/>
    </xf>
    <xf numFmtId="0" fontId="0" fillId="0" borderId="0" xfId="0" applyAlignment="1">
      <alignment horizontal="center"/>
    </xf>
    <xf numFmtId="8" fontId="7" fillId="0" borderId="1" xfId="0" applyNumberFormat="1" applyFont="1" applyBorder="1" applyAlignment="1">
      <alignment horizontal="right" vertical="center"/>
    </xf>
    <xf numFmtId="44" fontId="7" fillId="40" borderId="28" xfId="304" applyFont="1" applyFill="1" applyBorder="1" applyAlignment="1">
      <alignment horizontal="center" vertical="center" wrapText="1"/>
    </xf>
    <xf numFmtId="44" fontId="7" fillId="40" borderId="27" xfId="304" applyFont="1" applyFill="1" applyBorder="1" applyAlignment="1">
      <alignment horizontal="center" vertical="center" wrapText="1"/>
    </xf>
    <xf numFmtId="8" fontId="7" fillId="0" borderId="1" xfId="0" applyNumberFormat="1" applyFont="1" applyBorder="1" applyAlignment="1">
      <alignment vertical="center"/>
    </xf>
    <xf numFmtId="0" fontId="8" fillId="0" borderId="1" xfId="0" applyFont="1" applyBorder="1" applyAlignment="1">
      <alignment horizontal="center" vertical="center" wrapText="1"/>
    </xf>
    <xf numFmtId="8" fontId="0" fillId="0" borderId="1" xfId="0" applyNumberFormat="1" applyBorder="1" applyAlignment="1">
      <alignment horizontal="right" vertical="center"/>
    </xf>
    <xf numFmtId="8" fontId="7" fillId="0" borderId="1" xfId="304" applyNumberFormat="1" applyFont="1" applyFill="1" applyBorder="1" applyAlignment="1">
      <alignment horizontal="center" vertical="center" wrapText="1"/>
    </xf>
    <xf numFmtId="8" fontId="0" fillId="0" borderId="1" xfId="0" applyNumberFormat="1" applyBorder="1" applyAlignment="1">
      <alignment vertical="center"/>
    </xf>
    <xf numFmtId="0" fontId="17" fillId="2" borderId="2"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4" fillId="3" borderId="1" xfId="0" applyFont="1" applyFill="1" applyBorder="1" applyAlignment="1">
      <alignment horizontal="left" vertical="center"/>
    </xf>
    <xf numFmtId="0" fontId="17" fillId="2"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left" vertical="center"/>
    </xf>
    <xf numFmtId="0" fontId="12"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17" fillId="0" borderId="1" xfId="0" applyFont="1" applyBorder="1" applyAlignment="1">
      <alignment horizontal="left" vertical="center"/>
    </xf>
    <xf numFmtId="0" fontId="17" fillId="0" borderId="1" xfId="0" applyFont="1" applyBorder="1" applyAlignment="1">
      <alignment horizontal="left"/>
    </xf>
    <xf numFmtId="0" fontId="18" fillId="0" borderId="1" xfId="0" applyFont="1" applyBorder="1" applyAlignment="1">
      <alignment horizontal="left"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7" fillId="0" borderId="3" xfId="0" applyFont="1" applyBorder="1" applyAlignment="1">
      <alignment horizont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1" xfId="0" applyFont="1" applyBorder="1" applyAlignment="1">
      <alignment horizontal="left" vertical="center"/>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20" fillId="0" borderId="1" xfId="0" applyFont="1" applyBorder="1" applyAlignment="1">
      <alignment horizontal="left" vertical="center" wrapText="1"/>
    </xf>
    <xf numFmtId="0" fontId="5" fillId="2" borderId="11" xfId="0" applyFont="1" applyFill="1" applyBorder="1" applyAlignment="1">
      <alignment horizontal="center" vertical="center"/>
    </xf>
    <xf numFmtId="0" fontId="5" fillId="2" borderId="5" xfId="0" applyFont="1" applyFill="1" applyBorder="1" applyAlignment="1">
      <alignment horizontal="center" vertical="center"/>
    </xf>
    <xf numFmtId="0" fontId="5" fillId="39" borderId="5" xfId="0" applyFont="1" applyFill="1" applyBorder="1" applyAlignment="1">
      <alignment horizontal="center" vertical="center"/>
    </xf>
    <xf numFmtId="0" fontId="5"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1" fillId="2" borderId="1" xfId="0" applyFont="1" applyFill="1" applyBorder="1" applyAlignment="1">
      <alignment horizontal="center"/>
    </xf>
    <xf numFmtId="0" fontId="22" fillId="2" borderId="1" xfId="0" applyFont="1" applyFill="1" applyBorder="1" applyAlignment="1">
      <alignment horizontal="center" vertical="center" wrapText="1"/>
    </xf>
    <xf numFmtId="0" fontId="22" fillId="39" borderId="1" xfId="0" applyFont="1" applyFill="1" applyBorder="1" applyAlignment="1">
      <alignment horizontal="center" vertical="center" wrapText="1"/>
    </xf>
    <xf numFmtId="0" fontId="44" fillId="2" borderId="1" xfId="0" applyFont="1" applyFill="1" applyBorder="1" applyAlignment="1">
      <alignment horizontal="center" vertical="center" wrapText="1"/>
    </xf>
    <xf numFmtId="0" fontId="44" fillId="39" borderId="1" xfId="0" applyFont="1" applyFill="1" applyBorder="1" applyAlignment="1">
      <alignment horizontal="center" vertical="center" wrapText="1"/>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1" fillId="2" borderId="11" xfId="0" applyFont="1" applyFill="1" applyBorder="1" applyAlignment="1">
      <alignment horizontal="center"/>
    </xf>
    <xf numFmtId="0" fontId="21" fillId="2" borderId="12" xfId="0" applyFont="1" applyFill="1" applyBorder="1" applyAlignment="1">
      <alignment horizontal="center"/>
    </xf>
    <xf numFmtId="0" fontId="21" fillId="2" borderId="16" xfId="0" applyFont="1" applyFill="1" applyBorder="1" applyAlignment="1">
      <alignment horizontal="center"/>
    </xf>
    <xf numFmtId="0" fontId="21" fillId="2" borderId="17" xfId="0" applyFont="1" applyFill="1" applyBorder="1" applyAlignment="1">
      <alignment horizontal="center"/>
    </xf>
    <xf numFmtId="0" fontId="21" fillId="2" borderId="13" xfId="0" applyFont="1" applyFill="1" applyBorder="1" applyAlignment="1">
      <alignment horizontal="center"/>
    </xf>
    <xf numFmtId="0" fontId="21" fillId="2" borderId="15" xfId="0" applyFont="1" applyFill="1" applyBorder="1" applyAlignment="1">
      <alignment horizontal="center"/>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2" fillId="2" borderId="2" xfId="0" applyFont="1" applyFill="1" applyBorder="1" applyAlignment="1">
      <alignment horizontal="center" vertical="top" wrapText="1"/>
    </xf>
    <xf numFmtId="0" fontId="22" fillId="2" borderId="3" xfId="0" applyFont="1" applyFill="1" applyBorder="1" applyAlignment="1">
      <alignment horizontal="center" vertical="top" wrapText="1"/>
    </xf>
    <xf numFmtId="0" fontId="22" fillId="2" borderId="4" xfId="0" applyFont="1" applyFill="1" applyBorder="1" applyAlignment="1">
      <alignment horizontal="center" vertical="top" wrapText="1"/>
    </xf>
    <xf numFmtId="0" fontId="5" fillId="39" borderId="12" xfId="0" applyFont="1" applyFill="1" applyBorder="1" applyAlignment="1">
      <alignment horizontal="center" vertical="center"/>
    </xf>
    <xf numFmtId="0" fontId="5" fillId="39" borderId="14" xfId="0" applyFont="1" applyFill="1" applyBorder="1" applyAlignment="1">
      <alignment horizontal="center" vertical="center"/>
    </xf>
    <xf numFmtId="0" fontId="5" fillId="39" borderId="15" xfId="0" applyFont="1" applyFill="1" applyBorder="1" applyAlignment="1">
      <alignment horizontal="center" vertical="center"/>
    </xf>
    <xf numFmtId="0" fontId="2" fillId="2" borderId="1"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9" borderId="1" xfId="0" applyFont="1" applyFill="1" applyBorder="1" applyAlignment="1">
      <alignment horizontal="center" vertical="center" wrapText="1"/>
    </xf>
    <xf numFmtId="0" fontId="23" fillId="5" borderId="2" xfId="1" applyFont="1" applyFill="1" applyBorder="1" applyAlignment="1">
      <alignment horizontal="center" vertical="center"/>
    </xf>
    <xf numFmtId="0" fontId="23" fillId="5" borderId="3" xfId="1" applyFont="1" applyFill="1" applyBorder="1" applyAlignment="1">
      <alignment horizontal="center" vertical="center"/>
    </xf>
    <xf numFmtId="0" fontId="23" fillId="5" borderId="4" xfId="1" applyFont="1" applyFill="1" applyBorder="1" applyAlignment="1">
      <alignment horizontal="center" vertical="center"/>
    </xf>
    <xf numFmtId="0" fontId="25" fillId="0" borderId="1" xfId="1" applyFont="1" applyBorder="1" applyAlignment="1">
      <alignment horizontal="center" vertical="center"/>
    </xf>
    <xf numFmtId="0" fontId="23" fillId="5" borderId="1" xfId="1" applyFont="1" applyFill="1" applyBorder="1" applyAlignment="1">
      <alignment horizontal="center" vertical="center"/>
    </xf>
    <xf numFmtId="0" fontId="25" fillId="0" borderId="1" xfId="1" applyFont="1" applyBorder="1" applyAlignment="1">
      <alignment horizontal="center" vertical="center" wrapText="1"/>
    </xf>
    <xf numFmtId="0" fontId="25" fillId="0" borderId="1" xfId="1" applyFont="1" applyBorder="1" applyAlignment="1">
      <alignment horizontal="center" wrapText="1"/>
    </xf>
    <xf numFmtId="0" fontId="23" fillId="5" borderId="6" xfId="1" applyFont="1" applyFill="1" applyBorder="1" applyAlignment="1">
      <alignment horizontal="center" vertical="center"/>
    </xf>
    <xf numFmtId="0" fontId="23" fillId="5" borderId="7" xfId="1" applyFont="1" applyFill="1" applyBorder="1" applyAlignment="1">
      <alignment horizontal="center" vertical="center"/>
    </xf>
    <xf numFmtId="0" fontId="23" fillId="5" borderId="8" xfId="1" applyFont="1" applyFill="1" applyBorder="1" applyAlignment="1">
      <alignment horizontal="center" vertical="center"/>
    </xf>
    <xf numFmtId="0" fontId="47" fillId="0" borderId="1" xfId="0" applyFont="1" applyBorder="1" applyAlignment="1">
      <alignment horizontal="center" vertical="center" wrapText="1"/>
    </xf>
    <xf numFmtId="0" fontId="0" fillId="44" borderId="1" xfId="0" applyFill="1" applyBorder="1" applyAlignment="1">
      <alignment horizontal="center" vertical="center" wrapText="1"/>
    </xf>
    <xf numFmtId="0" fontId="0" fillId="39" borderId="1" xfId="0" applyFill="1" applyBorder="1" applyAlignment="1">
      <alignment horizontal="center" vertical="center" wrapText="1"/>
    </xf>
    <xf numFmtId="0" fontId="0" fillId="44" borderId="1" xfId="0" applyFill="1" applyBorder="1" applyAlignment="1">
      <alignment horizontal="center" vertical="center"/>
    </xf>
    <xf numFmtId="0" fontId="0" fillId="44" borderId="1" xfId="0" applyFill="1" applyBorder="1" applyAlignment="1">
      <alignment vertical="center" wrapText="1"/>
    </xf>
    <xf numFmtId="0" fontId="0" fillId="39" borderId="1" xfId="0" applyFill="1" applyBorder="1" applyAlignment="1">
      <alignment horizontal="center" vertical="center"/>
    </xf>
    <xf numFmtId="0" fontId="0" fillId="39" borderId="1" xfId="0" applyFill="1" applyBorder="1" applyAlignment="1">
      <alignment vertical="center" wrapText="1"/>
    </xf>
    <xf numFmtId="0" fontId="7" fillId="44" borderId="1" xfId="0" applyFont="1" applyFill="1" applyBorder="1" applyAlignment="1">
      <alignment horizontal="center" vertical="center" wrapText="1"/>
    </xf>
    <xf numFmtId="0" fontId="40" fillId="38" borderId="29" xfId="0" applyFont="1" applyFill="1" applyBorder="1" applyAlignment="1">
      <alignment horizontal="center" vertical="center" wrapText="1"/>
    </xf>
    <xf numFmtId="0" fontId="0" fillId="0" borderId="1" xfId="0" applyBorder="1"/>
  </cellXfs>
  <cellStyles count="305">
    <cellStyle name="20% - Énfasis1" xfId="24" builtinId="30" customBuiltin="1"/>
    <cellStyle name="20% - Énfasis2" xfId="27" builtinId="34" customBuiltin="1"/>
    <cellStyle name="20% - Énfasis3" xfId="30" builtinId="38" customBuiltin="1"/>
    <cellStyle name="20% - Énfasis4" xfId="33" builtinId="42" customBuiltin="1"/>
    <cellStyle name="20% - Énfasis5" xfId="36" builtinId="46" customBuiltin="1"/>
    <cellStyle name="20% - Énfasis6" xfId="39" builtinId="50" customBuiltin="1"/>
    <cellStyle name="40% - Énfasis1" xfId="25" builtinId="31" customBuiltin="1"/>
    <cellStyle name="40% - Énfasis2" xfId="28" builtinId="35" customBuiltin="1"/>
    <cellStyle name="40% - Énfasis3" xfId="31" builtinId="39" customBuiltin="1"/>
    <cellStyle name="40% - Énfasis4" xfId="34" builtinId="43" customBuiltin="1"/>
    <cellStyle name="40% - Énfasis5" xfId="37" builtinId="47" customBuiltin="1"/>
    <cellStyle name="40% - Énfasis6" xfId="40" builtinId="51" customBuiltin="1"/>
    <cellStyle name="60% - Énfasis1 2" xfId="196" xr:uid="{00000000-0005-0000-0000-00000C000000}"/>
    <cellStyle name="60% - Énfasis2 2" xfId="197" xr:uid="{00000000-0005-0000-0000-00000D000000}"/>
    <cellStyle name="60% - Énfasis3 2" xfId="198" xr:uid="{00000000-0005-0000-0000-00000E000000}"/>
    <cellStyle name="60% - Énfasis4 2" xfId="199" xr:uid="{00000000-0005-0000-0000-00000F000000}"/>
    <cellStyle name="60% - Énfasis5 2" xfId="200" xr:uid="{00000000-0005-0000-0000-000010000000}"/>
    <cellStyle name="60% - Énfasis6 2" xfId="201" xr:uid="{00000000-0005-0000-0000-000011000000}"/>
    <cellStyle name="BodyStyle" xfId="5" xr:uid="{00000000-0005-0000-0000-000012000000}"/>
    <cellStyle name="Bueno" xfId="12" builtinId="26" customBuiltin="1"/>
    <cellStyle name="Cálculo" xfId="16" builtinId="22" customBuiltin="1"/>
    <cellStyle name="Celda de comprobación" xfId="18" builtinId="23" customBuiltin="1"/>
    <cellStyle name="Celda vinculada" xfId="17" builtinId="24" customBuiltin="1"/>
    <cellStyle name="Encabezado 1" xfId="8" builtinId="16" customBuiltin="1"/>
    <cellStyle name="Encabezado 4" xfId="11" builtinId="19" customBuiltin="1"/>
    <cellStyle name="Énfasis1" xfId="23" builtinId="29" customBuiltin="1"/>
    <cellStyle name="Énfasis2" xfId="26" builtinId="33" customBuiltin="1"/>
    <cellStyle name="Énfasis3" xfId="29" builtinId="37" customBuiltin="1"/>
    <cellStyle name="Énfasis4" xfId="32" builtinId="41" customBuiltin="1"/>
    <cellStyle name="Énfasis5" xfId="35" builtinId="45" customBuiltin="1"/>
    <cellStyle name="Énfasis6" xfId="38" builtinId="49" customBuiltin="1"/>
    <cellStyle name="Entrada" xfId="14" builtinId="20" customBuiltin="1"/>
    <cellStyle name="HeaderStyle" xfId="4" xr:uid="{00000000-0005-0000-0000-000020000000}"/>
    <cellStyle name="Incorrecto" xfId="13" builtinId="27" customBuiltin="1"/>
    <cellStyle name="Millares 10" xfId="41" xr:uid="{00000000-0005-0000-0000-000022000000}"/>
    <cellStyle name="Millares 2" xfId="3" xr:uid="{00000000-0005-0000-0000-000023000000}"/>
    <cellStyle name="Millares 2 2" xfId="130" xr:uid="{00000000-0005-0000-0000-000024000000}"/>
    <cellStyle name="Millares 2 2 2" xfId="209" xr:uid="{00000000-0005-0000-0000-000025000000}"/>
    <cellStyle name="Millares 2 2 2 2" xfId="227" xr:uid="{00000000-0005-0000-0000-000026000000}"/>
    <cellStyle name="Millares 2 2 2 2 2" xfId="299" xr:uid="{00000000-0005-0000-0000-000027000000}"/>
    <cellStyle name="Millares 2 2 2 2 3" xfId="263" xr:uid="{00000000-0005-0000-0000-000028000000}"/>
    <cellStyle name="Millares 2 2 2 3" xfId="281" xr:uid="{00000000-0005-0000-0000-000029000000}"/>
    <cellStyle name="Millares 2 2 2 4" xfId="245" xr:uid="{00000000-0005-0000-0000-00002A000000}"/>
    <cellStyle name="Millares 2 2 3" xfId="218" xr:uid="{00000000-0005-0000-0000-00002B000000}"/>
    <cellStyle name="Millares 2 2 3 2" xfId="290" xr:uid="{00000000-0005-0000-0000-00002C000000}"/>
    <cellStyle name="Millares 2 2 3 3" xfId="254" xr:uid="{00000000-0005-0000-0000-00002D000000}"/>
    <cellStyle name="Millares 2 2 4" xfId="272" xr:uid="{00000000-0005-0000-0000-00002E000000}"/>
    <cellStyle name="Millares 2 2 5" xfId="236" xr:uid="{00000000-0005-0000-0000-00002F000000}"/>
    <cellStyle name="Millares 2 3" xfId="202" xr:uid="{00000000-0005-0000-0000-000030000000}"/>
    <cellStyle name="Millares 2 3 2" xfId="211" xr:uid="{00000000-0005-0000-0000-000031000000}"/>
    <cellStyle name="Millares 2 3 2 2" xfId="229" xr:uid="{00000000-0005-0000-0000-000032000000}"/>
    <cellStyle name="Millares 2 3 2 2 2" xfId="301" xr:uid="{00000000-0005-0000-0000-000033000000}"/>
    <cellStyle name="Millares 2 3 2 2 3" xfId="265" xr:uid="{00000000-0005-0000-0000-000034000000}"/>
    <cellStyle name="Millares 2 3 2 3" xfId="283" xr:uid="{00000000-0005-0000-0000-000035000000}"/>
    <cellStyle name="Millares 2 3 2 4" xfId="247" xr:uid="{00000000-0005-0000-0000-000036000000}"/>
    <cellStyle name="Millares 2 3 3" xfId="220" xr:uid="{00000000-0005-0000-0000-000037000000}"/>
    <cellStyle name="Millares 2 3 3 2" xfId="292" xr:uid="{00000000-0005-0000-0000-000038000000}"/>
    <cellStyle name="Millares 2 3 3 3" xfId="256" xr:uid="{00000000-0005-0000-0000-000039000000}"/>
    <cellStyle name="Millares 2 3 4" xfId="274" xr:uid="{00000000-0005-0000-0000-00003A000000}"/>
    <cellStyle name="Millares 2 3 5" xfId="238" xr:uid="{00000000-0005-0000-0000-00003B000000}"/>
    <cellStyle name="Millares 2 4" xfId="207" xr:uid="{00000000-0005-0000-0000-00003C000000}"/>
    <cellStyle name="Millares 2 4 2" xfId="225" xr:uid="{00000000-0005-0000-0000-00003D000000}"/>
    <cellStyle name="Millares 2 4 2 2" xfId="297" xr:uid="{00000000-0005-0000-0000-00003E000000}"/>
    <cellStyle name="Millares 2 4 2 3" xfId="261" xr:uid="{00000000-0005-0000-0000-00003F000000}"/>
    <cellStyle name="Millares 2 4 3" xfId="279" xr:uid="{00000000-0005-0000-0000-000040000000}"/>
    <cellStyle name="Millares 2 4 4" xfId="243" xr:uid="{00000000-0005-0000-0000-000041000000}"/>
    <cellStyle name="Millares 2 5" xfId="216" xr:uid="{00000000-0005-0000-0000-000042000000}"/>
    <cellStyle name="Millares 2 5 2" xfId="288" xr:uid="{00000000-0005-0000-0000-000043000000}"/>
    <cellStyle name="Millares 2 5 3" xfId="252" xr:uid="{00000000-0005-0000-0000-000044000000}"/>
    <cellStyle name="Millares 2 6" xfId="270" xr:uid="{00000000-0005-0000-0000-000045000000}"/>
    <cellStyle name="Millares 2 7" xfId="234" xr:uid="{00000000-0005-0000-0000-000046000000}"/>
    <cellStyle name="Millares 2 8" xfId="59" xr:uid="{00000000-0005-0000-0000-000047000000}"/>
    <cellStyle name="Millares 3" xfId="124" xr:uid="{00000000-0005-0000-0000-000048000000}"/>
    <cellStyle name="Millares 3 2" xfId="208" xr:uid="{00000000-0005-0000-0000-000049000000}"/>
    <cellStyle name="Millares 3 2 2" xfId="226" xr:uid="{00000000-0005-0000-0000-00004A000000}"/>
    <cellStyle name="Millares 3 2 2 2" xfId="298" xr:uid="{00000000-0005-0000-0000-00004B000000}"/>
    <cellStyle name="Millares 3 2 2 3" xfId="262" xr:uid="{00000000-0005-0000-0000-00004C000000}"/>
    <cellStyle name="Millares 3 2 3" xfId="280" xr:uid="{00000000-0005-0000-0000-00004D000000}"/>
    <cellStyle name="Millares 3 2 4" xfId="244" xr:uid="{00000000-0005-0000-0000-00004E000000}"/>
    <cellStyle name="Millares 3 3" xfId="217" xr:uid="{00000000-0005-0000-0000-00004F000000}"/>
    <cellStyle name="Millares 3 3 2" xfId="289" xr:uid="{00000000-0005-0000-0000-000050000000}"/>
    <cellStyle name="Millares 3 3 3" xfId="253" xr:uid="{00000000-0005-0000-0000-000051000000}"/>
    <cellStyle name="Millares 3 4" xfId="271" xr:uid="{00000000-0005-0000-0000-000052000000}"/>
    <cellStyle name="Millares 3 5" xfId="235" xr:uid="{00000000-0005-0000-0000-000053000000}"/>
    <cellStyle name="Millares 4" xfId="194" xr:uid="{00000000-0005-0000-0000-000054000000}"/>
    <cellStyle name="Millares 4 2" xfId="210" xr:uid="{00000000-0005-0000-0000-000055000000}"/>
    <cellStyle name="Millares 4 2 2" xfId="228" xr:uid="{00000000-0005-0000-0000-000056000000}"/>
    <cellStyle name="Millares 4 2 2 2" xfId="300" xr:uid="{00000000-0005-0000-0000-000057000000}"/>
    <cellStyle name="Millares 4 2 2 3" xfId="264" xr:uid="{00000000-0005-0000-0000-000058000000}"/>
    <cellStyle name="Millares 4 2 3" xfId="282" xr:uid="{00000000-0005-0000-0000-000059000000}"/>
    <cellStyle name="Millares 4 2 4" xfId="246" xr:uid="{00000000-0005-0000-0000-00005A000000}"/>
    <cellStyle name="Millares 4 3" xfId="219" xr:uid="{00000000-0005-0000-0000-00005B000000}"/>
    <cellStyle name="Millares 4 3 2" xfId="291" xr:uid="{00000000-0005-0000-0000-00005C000000}"/>
    <cellStyle name="Millares 4 3 3" xfId="255" xr:uid="{00000000-0005-0000-0000-00005D000000}"/>
    <cellStyle name="Millares 4 4" xfId="273" xr:uid="{00000000-0005-0000-0000-00005E000000}"/>
    <cellStyle name="Millares 4 5" xfId="237" xr:uid="{00000000-0005-0000-0000-00005F000000}"/>
    <cellStyle name="Millares 5" xfId="206" xr:uid="{00000000-0005-0000-0000-000060000000}"/>
    <cellStyle name="Millares 5 2" xfId="224" xr:uid="{00000000-0005-0000-0000-000061000000}"/>
    <cellStyle name="Millares 5 2 2" xfId="296" xr:uid="{00000000-0005-0000-0000-000062000000}"/>
    <cellStyle name="Millares 5 2 3" xfId="260" xr:uid="{00000000-0005-0000-0000-000063000000}"/>
    <cellStyle name="Millares 5 3" xfId="278" xr:uid="{00000000-0005-0000-0000-000064000000}"/>
    <cellStyle name="Millares 5 4" xfId="242" xr:uid="{00000000-0005-0000-0000-000065000000}"/>
    <cellStyle name="Millares 6" xfId="215" xr:uid="{00000000-0005-0000-0000-000066000000}"/>
    <cellStyle name="Millares 6 2" xfId="287" xr:uid="{00000000-0005-0000-0000-000067000000}"/>
    <cellStyle name="Millares 6 3" xfId="251" xr:uid="{00000000-0005-0000-0000-000068000000}"/>
    <cellStyle name="Millares 7" xfId="269" xr:uid="{00000000-0005-0000-0000-000069000000}"/>
    <cellStyle name="Millares 8" xfId="233" xr:uid="{00000000-0005-0000-0000-00006A000000}"/>
    <cellStyle name="Millares 9" xfId="53" xr:uid="{00000000-0005-0000-0000-00006B000000}"/>
    <cellStyle name="Moneda" xfId="304" builtinId="4"/>
    <cellStyle name="Moneda [0] 2" xfId="48" xr:uid="{00000000-0005-0000-0000-00006C000000}"/>
    <cellStyle name="Moneda [0] 2 2" xfId="55" xr:uid="{00000000-0005-0000-0000-00006D000000}"/>
    <cellStyle name="Moneda [0] 2 2 2" xfId="126" xr:uid="{00000000-0005-0000-0000-00006E000000}"/>
    <cellStyle name="Moneda [0] 2 3" xfId="121" xr:uid="{00000000-0005-0000-0000-00006F000000}"/>
    <cellStyle name="Moneda [0] 3" xfId="51" xr:uid="{00000000-0005-0000-0000-000070000000}"/>
    <cellStyle name="Moneda [0] 3 2" xfId="204" xr:uid="{00000000-0005-0000-0000-000071000000}"/>
    <cellStyle name="Moneda [0] 3 2 2" xfId="222" xr:uid="{00000000-0005-0000-0000-000072000000}"/>
    <cellStyle name="Moneda [0] 3 2 2 2" xfId="294" xr:uid="{00000000-0005-0000-0000-000073000000}"/>
    <cellStyle name="Moneda [0] 3 2 2 3" xfId="258" xr:uid="{00000000-0005-0000-0000-000074000000}"/>
    <cellStyle name="Moneda [0] 3 2 3" xfId="276" xr:uid="{00000000-0005-0000-0000-000075000000}"/>
    <cellStyle name="Moneda [0] 3 2 4" xfId="240" xr:uid="{00000000-0005-0000-0000-000076000000}"/>
    <cellStyle name="Moneda [0] 3 3" xfId="213" xr:uid="{00000000-0005-0000-0000-000077000000}"/>
    <cellStyle name="Moneda [0] 3 3 2" xfId="285" xr:uid="{00000000-0005-0000-0000-000078000000}"/>
    <cellStyle name="Moneda [0] 3 3 3" xfId="249" xr:uid="{00000000-0005-0000-0000-000079000000}"/>
    <cellStyle name="Moneda [0] 3 4" xfId="267" xr:uid="{00000000-0005-0000-0000-00007A000000}"/>
    <cellStyle name="Moneda [0] 3 5" xfId="231" xr:uid="{00000000-0005-0000-0000-00007B000000}"/>
    <cellStyle name="Moneda [0] 4" xfId="205" xr:uid="{00000000-0005-0000-0000-00007C000000}"/>
    <cellStyle name="Moneda [0] 4 2" xfId="223" xr:uid="{00000000-0005-0000-0000-00007D000000}"/>
    <cellStyle name="Moneda [0] 4 2 2" xfId="295" xr:uid="{00000000-0005-0000-0000-00007E000000}"/>
    <cellStyle name="Moneda [0] 4 2 3" xfId="259" xr:uid="{00000000-0005-0000-0000-00007F000000}"/>
    <cellStyle name="Moneda [0] 4 3" xfId="277" xr:uid="{00000000-0005-0000-0000-000080000000}"/>
    <cellStyle name="Moneda [0] 4 4" xfId="241" xr:uid="{00000000-0005-0000-0000-000081000000}"/>
    <cellStyle name="Moneda [0] 5" xfId="214" xr:uid="{00000000-0005-0000-0000-000082000000}"/>
    <cellStyle name="Moneda [0] 5 2" xfId="286" xr:uid="{00000000-0005-0000-0000-000083000000}"/>
    <cellStyle name="Moneda [0] 5 3" xfId="250" xr:uid="{00000000-0005-0000-0000-000084000000}"/>
    <cellStyle name="Moneda [0] 6" xfId="268" xr:uid="{00000000-0005-0000-0000-000085000000}"/>
    <cellStyle name="Moneda [0] 7" xfId="232" xr:uid="{00000000-0005-0000-0000-000086000000}"/>
    <cellStyle name="Moneda [0] 8" xfId="52" xr:uid="{00000000-0005-0000-0000-000087000000}"/>
    <cellStyle name="Moneda [0] 9" xfId="45" xr:uid="{00000000-0005-0000-0000-000088000000}"/>
    <cellStyle name="Moneda 10" xfId="66" xr:uid="{00000000-0005-0000-0000-000089000000}"/>
    <cellStyle name="Moneda 10 2" xfId="137" xr:uid="{00000000-0005-0000-0000-00008A000000}"/>
    <cellStyle name="Moneda 11" xfId="67" xr:uid="{00000000-0005-0000-0000-00008B000000}"/>
    <cellStyle name="Moneda 11 2" xfId="138" xr:uid="{00000000-0005-0000-0000-00008C000000}"/>
    <cellStyle name="Moneda 12" xfId="68" xr:uid="{00000000-0005-0000-0000-00008D000000}"/>
    <cellStyle name="Moneda 12 2" xfId="139" xr:uid="{00000000-0005-0000-0000-00008E000000}"/>
    <cellStyle name="Moneda 13" xfId="69" xr:uid="{00000000-0005-0000-0000-00008F000000}"/>
    <cellStyle name="Moneda 13 2" xfId="140" xr:uid="{00000000-0005-0000-0000-000090000000}"/>
    <cellStyle name="Moneda 14" xfId="70" xr:uid="{00000000-0005-0000-0000-000091000000}"/>
    <cellStyle name="Moneda 14 2" xfId="141" xr:uid="{00000000-0005-0000-0000-000092000000}"/>
    <cellStyle name="Moneda 15" xfId="71" xr:uid="{00000000-0005-0000-0000-000093000000}"/>
    <cellStyle name="Moneda 15 2" xfId="142" xr:uid="{00000000-0005-0000-0000-000094000000}"/>
    <cellStyle name="Moneda 16" xfId="72" xr:uid="{00000000-0005-0000-0000-000095000000}"/>
    <cellStyle name="Moneda 16 2" xfId="143" xr:uid="{00000000-0005-0000-0000-000096000000}"/>
    <cellStyle name="Moneda 17" xfId="73" xr:uid="{00000000-0005-0000-0000-000097000000}"/>
    <cellStyle name="Moneda 17 2" xfId="144" xr:uid="{00000000-0005-0000-0000-000098000000}"/>
    <cellStyle name="Moneda 18" xfId="74" xr:uid="{00000000-0005-0000-0000-000099000000}"/>
    <cellStyle name="Moneda 18 2" xfId="145" xr:uid="{00000000-0005-0000-0000-00009A000000}"/>
    <cellStyle name="Moneda 19" xfId="75" xr:uid="{00000000-0005-0000-0000-00009B000000}"/>
    <cellStyle name="Moneda 19 2" xfId="146" xr:uid="{00000000-0005-0000-0000-00009C000000}"/>
    <cellStyle name="Moneda 2" xfId="2" xr:uid="{00000000-0005-0000-0000-00009D000000}"/>
    <cellStyle name="Moneda 2 2" xfId="128" xr:uid="{00000000-0005-0000-0000-00009E000000}"/>
    <cellStyle name="Moneda 2 3" xfId="57" xr:uid="{00000000-0005-0000-0000-00009F000000}"/>
    <cellStyle name="Moneda 20" xfId="76" xr:uid="{00000000-0005-0000-0000-0000A0000000}"/>
    <cellStyle name="Moneda 20 2" xfId="147" xr:uid="{00000000-0005-0000-0000-0000A1000000}"/>
    <cellStyle name="Moneda 21" xfId="79" xr:uid="{00000000-0005-0000-0000-0000A2000000}"/>
    <cellStyle name="Moneda 21 2" xfId="150" xr:uid="{00000000-0005-0000-0000-0000A3000000}"/>
    <cellStyle name="Moneda 22" xfId="78" xr:uid="{00000000-0005-0000-0000-0000A4000000}"/>
    <cellStyle name="Moneda 22 2" xfId="149" xr:uid="{00000000-0005-0000-0000-0000A5000000}"/>
    <cellStyle name="Moneda 23" xfId="56" xr:uid="{00000000-0005-0000-0000-0000A6000000}"/>
    <cellStyle name="Moneda 23 2" xfId="127" xr:uid="{00000000-0005-0000-0000-0000A7000000}"/>
    <cellStyle name="Moneda 24" xfId="77" xr:uid="{00000000-0005-0000-0000-0000A8000000}"/>
    <cellStyle name="Moneda 24 2" xfId="148" xr:uid="{00000000-0005-0000-0000-0000A9000000}"/>
    <cellStyle name="Moneda 25" xfId="80" xr:uid="{00000000-0005-0000-0000-0000AA000000}"/>
    <cellStyle name="Moneda 25 2" xfId="151" xr:uid="{00000000-0005-0000-0000-0000AB000000}"/>
    <cellStyle name="Moneda 26" xfId="81" xr:uid="{00000000-0005-0000-0000-0000AC000000}"/>
    <cellStyle name="Moneda 26 2" xfId="152" xr:uid="{00000000-0005-0000-0000-0000AD000000}"/>
    <cellStyle name="Moneda 27" xfId="82" xr:uid="{00000000-0005-0000-0000-0000AE000000}"/>
    <cellStyle name="Moneda 27 2" xfId="153" xr:uid="{00000000-0005-0000-0000-0000AF000000}"/>
    <cellStyle name="Moneda 28" xfId="83" xr:uid="{00000000-0005-0000-0000-0000B0000000}"/>
    <cellStyle name="Moneda 28 2" xfId="154" xr:uid="{00000000-0005-0000-0000-0000B1000000}"/>
    <cellStyle name="Moneda 29" xfId="84" xr:uid="{00000000-0005-0000-0000-0000B2000000}"/>
    <cellStyle name="Moneda 29 2" xfId="155" xr:uid="{00000000-0005-0000-0000-0000B3000000}"/>
    <cellStyle name="Moneda 3" xfId="58" xr:uid="{00000000-0005-0000-0000-0000B4000000}"/>
    <cellStyle name="Moneda 3 2" xfId="129" xr:uid="{00000000-0005-0000-0000-0000B5000000}"/>
    <cellStyle name="Moneda 30" xfId="85" xr:uid="{00000000-0005-0000-0000-0000B6000000}"/>
    <cellStyle name="Moneda 30 2" xfId="156" xr:uid="{00000000-0005-0000-0000-0000B7000000}"/>
    <cellStyle name="Moneda 31" xfId="86" xr:uid="{00000000-0005-0000-0000-0000B8000000}"/>
    <cellStyle name="Moneda 31 2" xfId="157" xr:uid="{00000000-0005-0000-0000-0000B9000000}"/>
    <cellStyle name="Moneda 32" xfId="87" xr:uid="{00000000-0005-0000-0000-0000BA000000}"/>
    <cellStyle name="Moneda 32 2" xfId="158" xr:uid="{00000000-0005-0000-0000-0000BB000000}"/>
    <cellStyle name="Moneda 33" xfId="88" xr:uid="{00000000-0005-0000-0000-0000BC000000}"/>
    <cellStyle name="Moneda 33 2" xfId="159" xr:uid="{00000000-0005-0000-0000-0000BD000000}"/>
    <cellStyle name="Moneda 34" xfId="89" xr:uid="{00000000-0005-0000-0000-0000BE000000}"/>
    <cellStyle name="Moneda 34 2" xfId="160" xr:uid="{00000000-0005-0000-0000-0000BF000000}"/>
    <cellStyle name="Moneda 35" xfId="90" xr:uid="{00000000-0005-0000-0000-0000C0000000}"/>
    <cellStyle name="Moneda 35 2" xfId="161" xr:uid="{00000000-0005-0000-0000-0000C1000000}"/>
    <cellStyle name="Moneda 36" xfId="91" xr:uid="{00000000-0005-0000-0000-0000C2000000}"/>
    <cellStyle name="Moneda 36 2" xfId="162" xr:uid="{00000000-0005-0000-0000-0000C3000000}"/>
    <cellStyle name="Moneda 37" xfId="92" xr:uid="{00000000-0005-0000-0000-0000C4000000}"/>
    <cellStyle name="Moneda 37 2" xfId="163" xr:uid="{00000000-0005-0000-0000-0000C5000000}"/>
    <cellStyle name="Moneda 38" xfId="93" xr:uid="{00000000-0005-0000-0000-0000C6000000}"/>
    <cellStyle name="Moneda 38 2" xfId="164" xr:uid="{00000000-0005-0000-0000-0000C7000000}"/>
    <cellStyle name="Moneda 39" xfId="94" xr:uid="{00000000-0005-0000-0000-0000C8000000}"/>
    <cellStyle name="Moneda 39 2" xfId="165" xr:uid="{00000000-0005-0000-0000-0000C9000000}"/>
    <cellStyle name="Moneda 4" xfId="63" xr:uid="{00000000-0005-0000-0000-0000CA000000}"/>
    <cellStyle name="Moneda 4 2" xfId="134" xr:uid="{00000000-0005-0000-0000-0000CB000000}"/>
    <cellStyle name="Moneda 40" xfId="95" xr:uid="{00000000-0005-0000-0000-0000CC000000}"/>
    <cellStyle name="Moneda 40 2" xfId="166" xr:uid="{00000000-0005-0000-0000-0000CD000000}"/>
    <cellStyle name="Moneda 41" xfId="96" xr:uid="{00000000-0005-0000-0000-0000CE000000}"/>
    <cellStyle name="Moneda 41 2" xfId="167" xr:uid="{00000000-0005-0000-0000-0000CF000000}"/>
    <cellStyle name="Moneda 42" xfId="97" xr:uid="{00000000-0005-0000-0000-0000D0000000}"/>
    <cellStyle name="Moneda 42 2" xfId="168" xr:uid="{00000000-0005-0000-0000-0000D1000000}"/>
    <cellStyle name="Moneda 43" xfId="98" xr:uid="{00000000-0005-0000-0000-0000D2000000}"/>
    <cellStyle name="Moneda 43 2" xfId="169" xr:uid="{00000000-0005-0000-0000-0000D3000000}"/>
    <cellStyle name="Moneda 44" xfId="99" xr:uid="{00000000-0005-0000-0000-0000D4000000}"/>
    <cellStyle name="Moneda 44 2" xfId="170" xr:uid="{00000000-0005-0000-0000-0000D5000000}"/>
    <cellStyle name="Moneda 45" xfId="100" xr:uid="{00000000-0005-0000-0000-0000D6000000}"/>
    <cellStyle name="Moneda 45 2" xfId="171" xr:uid="{00000000-0005-0000-0000-0000D7000000}"/>
    <cellStyle name="Moneda 46" xfId="101" xr:uid="{00000000-0005-0000-0000-0000D8000000}"/>
    <cellStyle name="Moneda 46 2" xfId="172" xr:uid="{00000000-0005-0000-0000-0000D9000000}"/>
    <cellStyle name="Moneda 47" xfId="102" xr:uid="{00000000-0005-0000-0000-0000DA000000}"/>
    <cellStyle name="Moneda 47 2" xfId="173" xr:uid="{00000000-0005-0000-0000-0000DB000000}"/>
    <cellStyle name="Moneda 48" xfId="103" xr:uid="{00000000-0005-0000-0000-0000DC000000}"/>
    <cellStyle name="Moneda 48 2" xfId="174" xr:uid="{00000000-0005-0000-0000-0000DD000000}"/>
    <cellStyle name="Moneda 49" xfId="104" xr:uid="{00000000-0005-0000-0000-0000DE000000}"/>
    <cellStyle name="Moneda 49 2" xfId="175" xr:uid="{00000000-0005-0000-0000-0000DF000000}"/>
    <cellStyle name="Moneda 5" xfId="61" xr:uid="{00000000-0005-0000-0000-0000E0000000}"/>
    <cellStyle name="Moneda 5 2" xfId="132" xr:uid="{00000000-0005-0000-0000-0000E1000000}"/>
    <cellStyle name="Moneda 50" xfId="105" xr:uid="{00000000-0005-0000-0000-0000E2000000}"/>
    <cellStyle name="Moneda 50 2" xfId="176" xr:uid="{00000000-0005-0000-0000-0000E3000000}"/>
    <cellStyle name="Moneda 51" xfId="106" xr:uid="{00000000-0005-0000-0000-0000E4000000}"/>
    <cellStyle name="Moneda 51 2" xfId="177" xr:uid="{00000000-0005-0000-0000-0000E5000000}"/>
    <cellStyle name="Moneda 52" xfId="107" xr:uid="{00000000-0005-0000-0000-0000E6000000}"/>
    <cellStyle name="Moneda 52 2" xfId="178" xr:uid="{00000000-0005-0000-0000-0000E7000000}"/>
    <cellStyle name="Moneda 53" xfId="108" xr:uid="{00000000-0005-0000-0000-0000E8000000}"/>
    <cellStyle name="Moneda 53 2" xfId="179" xr:uid="{00000000-0005-0000-0000-0000E9000000}"/>
    <cellStyle name="Moneda 54" xfId="109" xr:uid="{00000000-0005-0000-0000-0000EA000000}"/>
    <cellStyle name="Moneda 54 2" xfId="180" xr:uid="{00000000-0005-0000-0000-0000EB000000}"/>
    <cellStyle name="Moneda 55" xfId="110" xr:uid="{00000000-0005-0000-0000-0000EC000000}"/>
    <cellStyle name="Moneda 55 2" xfId="181" xr:uid="{00000000-0005-0000-0000-0000ED000000}"/>
    <cellStyle name="Moneda 56" xfId="111" xr:uid="{00000000-0005-0000-0000-0000EE000000}"/>
    <cellStyle name="Moneda 56 2" xfId="182" xr:uid="{00000000-0005-0000-0000-0000EF000000}"/>
    <cellStyle name="Moneda 57" xfId="112" xr:uid="{00000000-0005-0000-0000-0000F0000000}"/>
    <cellStyle name="Moneda 57 2" xfId="183" xr:uid="{00000000-0005-0000-0000-0000F1000000}"/>
    <cellStyle name="Moneda 58" xfId="113" xr:uid="{00000000-0005-0000-0000-0000F2000000}"/>
    <cellStyle name="Moneda 58 2" xfId="184" xr:uid="{00000000-0005-0000-0000-0000F3000000}"/>
    <cellStyle name="Moneda 59" xfId="114" xr:uid="{00000000-0005-0000-0000-0000F4000000}"/>
    <cellStyle name="Moneda 59 2" xfId="185" xr:uid="{00000000-0005-0000-0000-0000F5000000}"/>
    <cellStyle name="Moneda 6" xfId="54" xr:uid="{00000000-0005-0000-0000-0000F6000000}"/>
    <cellStyle name="Moneda 6 2" xfId="125" xr:uid="{00000000-0005-0000-0000-0000F7000000}"/>
    <cellStyle name="Moneda 60" xfId="117" xr:uid="{00000000-0005-0000-0000-0000F8000000}"/>
    <cellStyle name="Moneda 60 2" xfId="188" xr:uid="{00000000-0005-0000-0000-0000F9000000}"/>
    <cellStyle name="Moneda 61" xfId="115" xr:uid="{00000000-0005-0000-0000-0000FA000000}"/>
    <cellStyle name="Moneda 61 2" xfId="186" xr:uid="{00000000-0005-0000-0000-0000FB000000}"/>
    <cellStyle name="Moneda 62" xfId="60" xr:uid="{00000000-0005-0000-0000-0000FC000000}"/>
    <cellStyle name="Moneda 62 2" xfId="131" xr:uid="{00000000-0005-0000-0000-0000FD000000}"/>
    <cellStyle name="Moneda 63" xfId="116" xr:uid="{00000000-0005-0000-0000-0000FE000000}"/>
    <cellStyle name="Moneda 63 2" xfId="187" xr:uid="{00000000-0005-0000-0000-0000FF000000}"/>
    <cellStyle name="Moneda 64" xfId="118" xr:uid="{00000000-0005-0000-0000-000000010000}"/>
    <cellStyle name="Moneda 64 2" xfId="189" xr:uid="{00000000-0005-0000-0000-000001010000}"/>
    <cellStyle name="Moneda 65" xfId="119" xr:uid="{00000000-0005-0000-0000-000002010000}"/>
    <cellStyle name="Moneda 65 2" xfId="190" xr:uid="{00000000-0005-0000-0000-000003010000}"/>
    <cellStyle name="Moneda 66" xfId="120" xr:uid="{00000000-0005-0000-0000-000004010000}"/>
    <cellStyle name="Moneda 66 2" xfId="191" xr:uid="{00000000-0005-0000-0000-000005010000}"/>
    <cellStyle name="Moneda 67" xfId="122" xr:uid="{00000000-0005-0000-0000-000006010000}"/>
    <cellStyle name="Moneda 68" xfId="123" xr:uid="{00000000-0005-0000-0000-000007010000}"/>
    <cellStyle name="Moneda 69" xfId="192" xr:uid="{00000000-0005-0000-0000-000008010000}"/>
    <cellStyle name="Moneda 7" xfId="62" xr:uid="{00000000-0005-0000-0000-000009010000}"/>
    <cellStyle name="Moneda 7 2" xfId="133" xr:uid="{00000000-0005-0000-0000-00000A010000}"/>
    <cellStyle name="Moneda 70" xfId="203" xr:uid="{00000000-0005-0000-0000-00000B010000}"/>
    <cellStyle name="Moneda 70 2" xfId="212" xr:uid="{00000000-0005-0000-0000-00000C010000}"/>
    <cellStyle name="Moneda 70 2 2" xfId="230" xr:uid="{00000000-0005-0000-0000-00000D010000}"/>
    <cellStyle name="Moneda 70 2 2 2" xfId="302" xr:uid="{00000000-0005-0000-0000-00000E010000}"/>
    <cellStyle name="Moneda 70 2 2 3" xfId="266" xr:uid="{00000000-0005-0000-0000-00000F010000}"/>
    <cellStyle name="Moneda 70 2 3" xfId="284" xr:uid="{00000000-0005-0000-0000-000010010000}"/>
    <cellStyle name="Moneda 70 2 4" xfId="248" xr:uid="{00000000-0005-0000-0000-000011010000}"/>
    <cellStyle name="Moneda 70 3" xfId="221" xr:uid="{00000000-0005-0000-0000-000012010000}"/>
    <cellStyle name="Moneda 70 3 2" xfId="293" xr:uid="{00000000-0005-0000-0000-000013010000}"/>
    <cellStyle name="Moneda 70 3 3" xfId="257" xr:uid="{00000000-0005-0000-0000-000014010000}"/>
    <cellStyle name="Moneda 70 4" xfId="275" xr:uid="{00000000-0005-0000-0000-000015010000}"/>
    <cellStyle name="Moneda 70 5" xfId="239" xr:uid="{00000000-0005-0000-0000-000016010000}"/>
    <cellStyle name="Moneda 71" xfId="50" xr:uid="{00000000-0005-0000-0000-000017010000}"/>
    <cellStyle name="Moneda 72" xfId="47" xr:uid="{00000000-0005-0000-0000-000018010000}"/>
    <cellStyle name="Moneda 73" xfId="193" xr:uid="{00000000-0005-0000-0000-000019010000}"/>
    <cellStyle name="Moneda 8" xfId="64" xr:uid="{00000000-0005-0000-0000-00001A010000}"/>
    <cellStyle name="Moneda 8 2" xfId="135" xr:uid="{00000000-0005-0000-0000-00001B010000}"/>
    <cellStyle name="Moneda 9" xfId="65" xr:uid="{00000000-0005-0000-0000-00001C010000}"/>
    <cellStyle name="Moneda 9 2" xfId="136" xr:uid="{00000000-0005-0000-0000-00001D010000}"/>
    <cellStyle name="Neutral 2" xfId="195" xr:uid="{00000000-0005-0000-0000-00001E010000}"/>
    <cellStyle name="Normal" xfId="0" builtinId="0"/>
    <cellStyle name="Normal 2" xfId="1" xr:uid="{00000000-0005-0000-0000-000020010000}"/>
    <cellStyle name="Normal 2 2" xfId="44" xr:uid="{00000000-0005-0000-0000-000021010000}"/>
    <cellStyle name="Normal 2 2 2" xfId="43" xr:uid="{00000000-0005-0000-0000-000022010000}"/>
    <cellStyle name="Normal 3" xfId="42" xr:uid="{00000000-0005-0000-0000-000023010000}"/>
    <cellStyle name="Normal 4" xfId="46" xr:uid="{00000000-0005-0000-0000-000024010000}"/>
    <cellStyle name="Notas" xfId="20" builtinId="10" customBuiltin="1"/>
    <cellStyle name="Numeric" xfId="6" xr:uid="{00000000-0005-0000-0000-000026010000}"/>
    <cellStyle name="Porcentaje" xfId="303" builtinId="5"/>
    <cellStyle name="Porcentaje 2" xfId="49" xr:uid="{00000000-0005-0000-0000-000027010000}"/>
    <cellStyle name="Salida" xfId="15" builtinId="21" customBuiltin="1"/>
    <cellStyle name="Texto de advertencia" xfId="19" builtinId="11" customBuiltin="1"/>
    <cellStyle name="Texto explicativo" xfId="21" builtinId="53" customBuiltin="1"/>
    <cellStyle name="Título" xfId="7" builtinId="15" customBuiltin="1"/>
    <cellStyle name="Título 2" xfId="9" builtinId="17" customBuiltin="1"/>
    <cellStyle name="Título 3" xfId="10" builtinId="18" customBuiltin="1"/>
    <cellStyle name="Total" xfId="22"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1168854</xdr:colOff>
      <xdr:row>0</xdr:row>
      <xdr:rowOff>0</xdr:rowOff>
    </xdr:from>
    <xdr:ext cx="1413010" cy="1047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552"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lcart-my.sharepoint.com/personal/calidad_cartagena_gov_co/Documents/35.%20Proyectos%20de%20Inversi&#243;n%20Secretar&#237;a%20General/Proyectos%20SecGeneral%202024.xlsx" TargetMode="External"/><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topLeftCell="A45" zoomScale="80" zoomScaleNormal="80" workbookViewId="0">
      <selection activeCell="A56" sqref="A56"/>
    </sheetView>
  </sheetViews>
  <sheetFormatPr baseColWidth="10" defaultColWidth="10.88671875" defaultRowHeight="15" x14ac:dyDescent="0.25"/>
  <cols>
    <col min="1" max="1" width="34.21875" style="15" customWidth="1"/>
    <col min="2" max="2" width="10.88671875" style="7"/>
    <col min="3" max="3" width="28.21875" style="7" customWidth="1"/>
    <col min="4" max="4" width="21.21875" style="7" customWidth="1"/>
    <col min="5" max="5" width="19.21875" style="7" customWidth="1"/>
    <col min="6" max="6" width="27.33203125" style="7" customWidth="1"/>
    <col min="7" max="7" width="17.21875" style="7" customWidth="1"/>
    <col min="8" max="8" width="27.33203125" style="7" customWidth="1"/>
    <col min="9" max="9" width="15.33203125" style="7" customWidth="1"/>
    <col min="10" max="10" width="17.88671875" style="7" customWidth="1"/>
    <col min="11" max="11" width="19.21875" style="7" customWidth="1"/>
    <col min="12" max="12" width="25.33203125" style="7" customWidth="1"/>
    <col min="13" max="13" width="20.6640625" style="7" customWidth="1"/>
    <col min="14" max="15" width="10.88671875" style="7"/>
    <col min="16" max="16" width="16.6640625" style="7" customWidth="1"/>
    <col min="17" max="17" width="20.33203125" style="7" customWidth="1"/>
    <col min="18" max="18" width="18.6640625" style="7" customWidth="1"/>
    <col min="19" max="19" width="22.88671875" style="7" customWidth="1"/>
    <col min="20" max="20" width="22.21875" style="7" customWidth="1"/>
    <col min="21" max="21" width="25.33203125" style="7" customWidth="1"/>
    <col min="22" max="22" width="21.109375" style="7" customWidth="1"/>
    <col min="23" max="23" width="19.109375" style="7" customWidth="1"/>
    <col min="24" max="24" width="17.21875" style="7" customWidth="1"/>
    <col min="25" max="26" width="16.21875" style="7" customWidth="1"/>
    <col min="27" max="27" width="28.6640625" style="7" customWidth="1"/>
    <col min="28" max="28" width="19.21875" style="7" customWidth="1"/>
    <col min="29" max="29" width="21.109375" style="7" customWidth="1"/>
    <col min="30" max="30" width="21.77734375" style="7" customWidth="1"/>
    <col min="31" max="31" width="25.33203125" style="7" customWidth="1"/>
    <col min="32" max="32" width="22.33203125" style="7" customWidth="1"/>
    <col min="33" max="33" width="29.77734375" style="7" customWidth="1"/>
    <col min="34" max="34" width="18.6640625" style="7" customWidth="1"/>
    <col min="35" max="35" width="18.33203125" style="7" customWidth="1"/>
    <col min="36" max="36" width="22.33203125" style="7" customWidth="1"/>
    <col min="37" max="16384" width="10.88671875" style="7"/>
  </cols>
  <sheetData>
    <row r="1" spans="1:50" ht="54.75" customHeight="1" x14ac:dyDescent="0.25">
      <c r="A1" s="157" t="s">
        <v>154</v>
      </c>
      <c r="B1" s="157"/>
      <c r="C1" s="157"/>
      <c r="D1" s="157"/>
      <c r="E1" s="157"/>
      <c r="F1" s="157"/>
      <c r="G1" s="157"/>
      <c r="H1" s="157"/>
    </row>
    <row r="2" spans="1:50" ht="33" customHeight="1" x14ac:dyDescent="0.25">
      <c r="A2" s="140" t="s">
        <v>173</v>
      </c>
      <c r="B2" s="140"/>
      <c r="C2" s="140"/>
      <c r="D2" s="140"/>
      <c r="E2" s="140"/>
      <c r="F2" s="140"/>
      <c r="G2" s="140"/>
      <c r="H2" s="140"/>
      <c r="I2" s="8"/>
      <c r="J2" s="8"/>
      <c r="K2" s="8"/>
      <c r="L2" s="8"/>
      <c r="M2" s="8"/>
      <c r="N2" s="8"/>
      <c r="O2" s="8"/>
      <c r="P2" s="8"/>
      <c r="Q2" s="8"/>
      <c r="R2" s="8"/>
      <c r="S2" s="8"/>
      <c r="T2" s="8"/>
      <c r="U2" s="8"/>
      <c r="V2" s="8"/>
      <c r="W2" s="8"/>
      <c r="X2" s="8"/>
      <c r="Y2" s="8"/>
      <c r="Z2" s="8"/>
      <c r="AA2" s="9"/>
      <c r="AB2" s="9"/>
      <c r="AC2" s="9"/>
      <c r="AD2" s="9"/>
      <c r="AE2" s="9"/>
      <c r="AF2" s="9"/>
      <c r="AG2" s="10"/>
      <c r="AH2" s="10"/>
      <c r="AI2" s="10"/>
      <c r="AJ2" s="10"/>
      <c r="AK2" s="10"/>
      <c r="AL2" s="10"/>
      <c r="AM2" s="10"/>
      <c r="AN2" s="10"/>
      <c r="AO2" s="10"/>
      <c r="AP2" s="10"/>
      <c r="AQ2" s="8"/>
      <c r="AR2" s="8"/>
      <c r="AS2" s="8"/>
      <c r="AT2" s="8"/>
      <c r="AU2" s="8"/>
      <c r="AV2" s="8"/>
      <c r="AW2" s="8"/>
      <c r="AX2" s="8"/>
    </row>
    <row r="3" spans="1:50" ht="48" customHeight="1" x14ac:dyDescent="0.25">
      <c r="A3" s="11" t="s">
        <v>89</v>
      </c>
      <c r="B3" s="136" t="s">
        <v>101</v>
      </c>
      <c r="C3" s="136"/>
      <c r="D3" s="136"/>
      <c r="E3" s="136"/>
      <c r="F3" s="136"/>
      <c r="G3" s="136"/>
      <c r="H3" s="136"/>
    </row>
    <row r="4" spans="1:50" ht="48" customHeight="1" x14ac:dyDescent="0.25">
      <c r="A4" s="11" t="s">
        <v>160</v>
      </c>
      <c r="B4" s="129" t="s">
        <v>179</v>
      </c>
      <c r="C4" s="130"/>
      <c r="D4" s="130"/>
      <c r="E4" s="130"/>
      <c r="F4" s="130"/>
      <c r="G4" s="130"/>
      <c r="H4" s="131"/>
    </row>
    <row r="5" spans="1:50" ht="31.5" customHeight="1" x14ac:dyDescent="0.25">
      <c r="A5" s="11" t="s">
        <v>178</v>
      </c>
      <c r="B5" s="136" t="s">
        <v>102</v>
      </c>
      <c r="C5" s="136"/>
      <c r="D5" s="136"/>
      <c r="E5" s="136"/>
      <c r="F5" s="136"/>
      <c r="G5" s="136"/>
      <c r="H5" s="136"/>
    </row>
    <row r="6" spans="1:50" ht="40.5" customHeight="1" x14ac:dyDescent="0.25">
      <c r="A6" s="11" t="s">
        <v>81</v>
      </c>
      <c r="B6" s="129" t="s">
        <v>103</v>
      </c>
      <c r="C6" s="130"/>
      <c r="D6" s="130"/>
      <c r="E6" s="130"/>
      <c r="F6" s="130"/>
      <c r="G6" s="130"/>
      <c r="H6" s="131"/>
    </row>
    <row r="7" spans="1:50" ht="41.1" customHeight="1" x14ac:dyDescent="0.25">
      <c r="A7" s="11" t="s">
        <v>94</v>
      </c>
      <c r="B7" s="136" t="s">
        <v>104</v>
      </c>
      <c r="C7" s="136"/>
      <c r="D7" s="136"/>
      <c r="E7" s="136"/>
      <c r="F7" s="136"/>
      <c r="G7" s="136"/>
      <c r="H7" s="136"/>
    </row>
    <row r="8" spans="1:50" ht="48.9" customHeight="1" x14ac:dyDescent="0.25">
      <c r="A8" s="11" t="s">
        <v>33</v>
      </c>
      <c r="B8" s="136" t="s">
        <v>187</v>
      </c>
      <c r="C8" s="136"/>
      <c r="D8" s="136"/>
      <c r="E8" s="136"/>
      <c r="F8" s="136"/>
      <c r="G8" s="136"/>
      <c r="H8" s="136"/>
    </row>
    <row r="9" spans="1:50" ht="48.9" customHeight="1" x14ac:dyDescent="0.25">
      <c r="A9" s="11" t="s">
        <v>188</v>
      </c>
      <c r="B9" s="129" t="s">
        <v>189</v>
      </c>
      <c r="C9" s="130"/>
      <c r="D9" s="130"/>
      <c r="E9" s="130"/>
      <c r="F9" s="130"/>
      <c r="G9" s="130"/>
      <c r="H9" s="131"/>
    </row>
    <row r="10" spans="1:50" ht="30" x14ac:dyDescent="0.25">
      <c r="A10" s="11" t="s">
        <v>34</v>
      </c>
      <c r="B10" s="136" t="s">
        <v>105</v>
      </c>
      <c r="C10" s="136"/>
      <c r="D10" s="136"/>
      <c r="E10" s="136"/>
      <c r="F10" s="136"/>
      <c r="G10" s="136"/>
      <c r="H10" s="136"/>
    </row>
    <row r="11" spans="1:50" ht="30" x14ac:dyDescent="0.25">
      <c r="A11" s="11" t="s">
        <v>8</v>
      </c>
      <c r="B11" s="136" t="s">
        <v>106</v>
      </c>
      <c r="C11" s="136"/>
      <c r="D11" s="136"/>
      <c r="E11" s="136"/>
      <c r="F11" s="136"/>
      <c r="G11" s="136"/>
      <c r="H11" s="136"/>
    </row>
    <row r="12" spans="1:50" ht="33.9" customHeight="1" x14ac:dyDescent="0.25">
      <c r="A12" s="11" t="s">
        <v>82</v>
      </c>
      <c r="B12" s="136" t="s">
        <v>107</v>
      </c>
      <c r="C12" s="136"/>
      <c r="D12" s="136"/>
      <c r="E12" s="136"/>
      <c r="F12" s="136"/>
      <c r="G12" s="136"/>
      <c r="H12" s="136"/>
    </row>
    <row r="13" spans="1:50" ht="30" x14ac:dyDescent="0.25">
      <c r="A13" s="11" t="s">
        <v>29</v>
      </c>
      <c r="B13" s="136" t="s">
        <v>108</v>
      </c>
      <c r="C13" s="136"/>
      <c r="D13" s="136"/>
      <c r="E13" s="136"/>
      <c r="F13" s="136"/>
      <c r="G13" s="136"/>
      <c r="H13" s="136"/>
    </row>
    <row r="14" spans="1:50" ht="30" x14ac:dyDescent="0.25">
      <c r="A14" s="11" t="s">
        <v>98</v>
      </c>
      <c r="B14" s="136" t="s">
        <v>109</v>
      </c>
      <c r="C14" s="136"/>
      <c r="D14" s="136"/>
      <c r="E14" s="136"/>
      <c r="F14" s="136"/>
      <c r="G14" s="136"/>
      <c r="H14" s="136"/>
    </row>
    <row r="15" spans="1:50" ht="44.1" customHeight="1" x14ac:dyDescent="0.25">
      <c r="A15" s="11" t="s">
        <v>95</v>
      </c>
      <c r="B15" s="136" t="s">
        <v>110</v>
      </c>
      <c r="C15" s="136"/>
      <c r="D15" s="136"/>
      <c r="E15" s="136"/>
      <c r="F15" s="136"/>
      <c r="G15" s="136"/>
      <c r="H15" s="136"/>
    </row>
    <row r="16" spans="1:50" ht="60" x14ac:dyDescent="0.25">
      <c r="A16" s="11" t="s">
        <v>9</v>
      </c>
      <c r="B16" s="136" t="s">
        <v>111</v>
      </c>
      <c r="C16" s="136"/>
      <c r="D16" s="136"/>
      <c r="E16" s="136"/>
      <c r="F16" s="136"/>
      <c r="G16" s="136"/>
      <c r="H16" s="136"/>
    </row>
    <row r="17" spans="1:8" ht="58.5" customHeight="1" x14ac:dyDescent="0.25">
      <c r="A17" s="11" t="s">
        <v>30</v>
      </c>
      <c r="B17" s="136" t="s">
        <v>112</v>
      </c>
      <c r="C17" s="136"/>
      <c r="D17" s="136"/>
      <c r="E17" s="136"/>
      <c r="F17" s="136"/>
      <c r="G17" s="136"/>
      <c r="H17" s="136"/>
    </row>
    <row r="18" spans="1:8" ht="30" x14ac:dyDescent="0.25">
      <c r="A18" s="11" t="s">
        <v>83</v>
      </c>
      <c r="B18" s="136" t="s">
        <v>113</v>
      </c>
      <c r="C18" s="136"/>
      <c r="D18" s="136"/>
      <c r="E18" s="136"/>
      <c r="F18" s="136"/>
      <c r="G18" s="136"/>
      <c r="H18" s="136"/>
    </row>
    <row r="19" spans="1:8" ht="30" customHeight="1" x14ac:dyDescent="0.25">
      <c r="A19" s="154"/>
      <c r="B19" s="155"/>
      <c r="C19" s="155"/>
      <c r="D19" s="155"/>
      <c r="E19" s="155"/>
      <c r="F19" s="155"/>
      <c r="G19" s="155"/>
      <c r="H19" s="156"/>
    </row>
    <row r="20" spans="1:8" ht="37.5" customHeight="1" x14ac:dyDescent="0.25">
      <c r="A20" s="140" t="s">
        <v>174</v>
      </c>
      <c r="B20" s="140"/>
      <c r="C20" s="140"/>
      <c r="D20" s="140"/>
      <c r="E20" s="140"/>
      <c r="F20" s="140"/>
      <c r="G20" s="140"/>
      <c r="H20" s="140"/>
    </row>
    <row r="21" spans="1:8" ht="117" customHeight="1" x14ac:dyDescent="0.25">
      <c r="A21" s="137" t="s">
        <v>35</v>
      </c>
      <c r="B21" s="137"/>
      <c r="C21" s="137"/>
      <c r="D21" s="137"/>
      <c r="E21" s="137"/>
      <c r="F21" s="137"/>
      <c r="G21" s="137"/>
      <c r="H21" s="137"/>
    </row>
    <row r="22" spans="1:8" ht="117" customHeight="1" x14ac:dyDescent="0.25">
      <c r="A22" s="11" t="s">
        <v>94</v>
      </c>
      <c r="B22" s="136" t="s">
        <v>104</v>
      </c>
      <c r="C22" s="136"/>
      <c r="D22" s="136"/>
      <c r="E22" s="136"/>
      <c r="F22" s="136"/>
      <c r="G22" s="136"/>
      <c r="H22" s="136"/>
    </row>
    <row r="23" spans="1:8" ht="167.1" customHeight="1" x14ac:dyDescent="0.25">
      <c r="A23" s="11" t="s">
        <v>84</v>
      </c>
      <c r="B23" s="137" t="s">
        <v>114</v>
      </c>
      <c r="C23" s="137"/>
      <c r="D23" s="137"/>
      <c r="E23" s="137"/>
      <c r="F23" s="137"/>
      <c r="G23" s="137"/>
      <c r="H23" s="137"/>
    </row>
    <row r="24" spans="1:8" ht="69.75" customHeight="1" x14ac:dyDescent="0.25">
      <c r="A24" s="11" t="s">
        <v>180</v>
      </c>
      <c r="B24" s="137" t="s">
        <v>115</v>
      </c>
      <c r="C24" s="137"/>
      <c r="D24" s="137"/>
      <c r="E24" s="137"/>
      <c r="F24" s="137"/>
      <c r="G24" s="137"/>
      <c r="H24" s="137"/>
    </row>
    <row r="25" spans="1:8" ht="60" customHeight="1" x14ac:dyDescent="0.25">
      <c r="A25" s="11" t="s">
        <v>181</v>
      </c>
      <c r="B25" s="137" t="s">
        <v>117</v>
      </c>
      <c r="C25" s="137"/>
      <c r="D25" s="137"/>
      <c r="E25" s="137"/>
      <c r="F25" s="137"/>
      <c r="G25" s="137"/>
      <c r="H25" s="137"/>
    </row>
    <row r="26" spans="1:8" ht="24.75" customHeight="1" x14ac:dyDescent="0.25">
      <c r="A26" s="12" t="s">
        <v>86</v>
      </c>
      <c r="B26" s="138" t="s">
        <v>116</v>
      </c>
      <c r="C26" s="138"/>
      <c r="D26" s="138"/>
      <c r="E26" s="138"/>
      <c r="F26" s="138"/>
      <c r="G26" s="138"/>
      <c r="H26" s="138"/>
    </row>
    <row r="27" spans="1:8" ht="26.25" customHeight="1" x14ac:dyDescent="0.25">
      <c r="A27" s="12" t="s">
        <v>87</v>
      </c>
      <c r="B27" s="138" t="s">
        <v>96</v>
      </c>
      <c r="C27" s="138"/>
      <c r="D27" s="138"/>
      <c r="E27" s="138"/>
      <c r="F27" s="138"/>
      <c r="G27" s="138"/>
      <c r="H27" s="138"/>
    </row>
    <row r="28" spans="1:8" ht="53.25" customHeight="1" x14ac:dyDescent="0.25">
      <c r="A28" s="11" t="s">
        <v>161</v>
      </c>
      <c r="B28" s="137" t="s">
        <v>167</v>
      </c>
      <c r="C28" s="137"/>
      <c r="D28" s="137"/>
      <c r="E28" s="137"/>
      <c r="F28" s="137"/>
      <c r="G28" s="137"/>
      <c r="H28" s="137"/>
    </row>
    <row r="29" spans="1:8" ht="45" customHeight="1" x14ac:dyDescent="0.25">
      <c r="A29" s="11" t="s">
        <v>163</v>
      </c>
      <c r="B29" s="132" t="s">
        <v>168</v>
      </c>
      <c r="C29" s="133"/>
      <c r="D29" s="133"/>
      <c r="E29" s="133"/>
      <c r="F29" s="133"/>
      <c r="G29" s="133"/>
      <c r="H29" s="134"/>
    </row>
    <row r="30" spans="1:8" ht="45" customHeight="1" x14ac:dyDescent="0.25">
      <c r="A30" s="11" t="s">
        <v>162</v>
      </c>
      <c r="B30" s="132" t="s">
        <v>169</v>
      </c>
      <c r="C30" s="133"/>
      <c r="D30" s="133"/>
      <c r="E30" s="133"/>
      <c r="F30" s="133"/>
      <c r="G30" s="133"/>
      <c r="H30" s="134"/>
    </row>
    <row r="31" spans="1:8" ht="45" customHeight="1" x14ac:dyDescent="0.25">
      <c r="A31" s="11" t="s">
        <v>152</v>
      </c>
      <c r="B31" s="132" t="s">
        <v>170</v>
      </c>
      <c r="C31" s="133"/>
      <c r="D31" s="133"/>
      <c r="E31" s="133"/>
      <c r="F31" s="133"/>
      <c r="G31" s="133"/>
      <c r="H31" s="134"/>
    </row>
    <row r="32" spans="1:8" ht="33" customHeight="1" x14ac:dyDescent="0.25">
      <c r="A32" s="12" t="s">
        <v>182</v>
      </c>
      <c r="B32" s="137" t="s">
        <v>118</v>
      </c>
      <c r="C32" s="137"/>
      <c r="D32" s="137"/>
      <c r="E32" s="137"/>
      <c r="F32" s="137"/>
      <c r="G32" s="137"/>
      <c r="H32" s="137"/>
    </row>
    <row r="33" spans="1:8" ht="39" customHeight="1" x14ac:dyDescent="0.25">
      <c r="A33" s="11" t="s">
        <v>88</v>
      </c>
      <c r="B33" s="138" t="s">
        <v>171</v>
      </c>
      <c r="C33" s="138"/>
      <c r="D33" s="138"/>
      <c r="E33" s="138"/>
      <c r="F33" s="138"/>
      <c r="G33" s="138"/>
      <c r="H33" s="138"/>
    </row>
    <row r="34" spans="1:8" ht="39" customHeight="1" x14ac:dyDescent="0.25">
      <c r="A34" s="140" t="s">
        <v>213</v>
      </c>
      <c r="B34" s="140"/>
      <c r="C34" s="140"/>
      <c r="D34" s="140"/>
      <c r="E34" s="140"/>
      <c r="F34" s="140"/>
      <c r="G34" s="140"/>
      <c r="H34" s="140"/>
    </row>
    <row r="35" spans="1:8" ht="79.5" customHeight="1" x14ac:dyDescent="0.25">
      <c r="A35" s="129" t="s">
        <v>214</v>
      </c>
      <c r="B35" s="130"/>
      <c r="C35" s="130"/>
      <c r="D35" s="130"/>
      <c r="E35" s="130"/>
      <c r="F35" s="130"/>
      <c r="G35" s="130"/>
      <c r="H35" s="131"/>
    </row>
    <row r="36" spans="1:8" ht="33" customHeight="1" x14ac:dyDescent="0.25">
      <c r="A36" s="11" t="s">
        <v>26</v>
      </c>
      <c r="B36" s="137" t="s">
        <v>141</v>
      </c>
      <c r="C36" s="137"/>
      <c r="D36" s="137"/>
      <c r="E36" s="137"/>
      <c r="F36" s="137"/>
      <c r="G36" s="137"/>
      <c r="H36" s="137"/>
    </row>
    <row r="37" spans="1:8" ht="33" customHeight="1" x14ac:dyDescent="0.25">
      <c r="A37" s="11" t="s">
        <v>27</v>
      </c>
      <c r="B37" s="137" t="s">
        <v>142</v>
      </c>
      <c r="C37" s="137"/>
      <c r="D37" s="137"/>
      <c r="E37" s="137"/>
      <c r="F37" s="137"/>
      <c r="G37" s="137"/>
      <c r="H37" s="137"/>
    </row>
    <row r="38" spans="1:8" ht="33" customHeight="1" x14ac:dyDescent="0.25">
      <c r="A38" s="18"/>
      <c r="B38" s="19"/>
      <c r="C38" s="19"/>
      <c r="D38" s="19"/>
      <c r="E38" s="19"/>
      <c r="F38" s="19"/>
      <c r="G38" s="19"/>
      <c r="H38" s="20"/>
    </row>
    <row r="39" spans="1:8" ht="34.5" customHeight="1" x14ac:dyDescent="0.25">
      <c r="A39" s="140" t="s">
        <v>175</v>
      </c>
      <c r="B39" s="140"/>
      <c r="C39" s="140"/>
      <c r="D39" s="140"/>
      <c r="E39" s="140"/>
      <c r="F39" s="140"/>
      <c r="G39" s="140"/>
      <c r="H39" s="140"/>
    </row>
    <row r="40" spans="1:8" ht="34.5" customHeight="1" x14ac:dyDescent="0.25">
      <c r="A40" s="11" t="s">
        <v>10</v>
      </c>
      <c r="B40" s="137" t="s">
        <v>119</v>
      </c>
      <c r="C40" s="137"/>
      <c r="D40" s="137"/>
      <c r="E40" s="137"/>
      <c r="F40" s="137"/>
      <c r="G40" s="137"/>
      <c r="H40" s="137"/>
    </row>
    <row r="41" spans="1:8" ht="29.25" customHeight="1" x14ac:dyDescent="0.25">
      <c r="A41" s="11" t="s">
        <v>11</v>
      </c>
      <c r="B41" s="137" t="s">
        <v>120</v>
      </c>
      <c r="C41" s="137"/>
      <c r="D41" s="137"/>
      <c r="E41" s="137"/>
      <c r="F41" s="137"/>
      <c r="G41" s="137"/>
      <c r="H41" s="137"/>
    </row>
    <row r="42" spans="1:8" ht="42" customHeight="1" x14ac:dyDescent="0.25">
      <c r="A42" s="11" t="s">
        <v>143</v>
      </c>
      <c r="B42" s="137" t="s">
        <v>191</v>
      </c>
      <c r="C42" s="137"/>
      <c r="D42" s="137"/>
      <c r="E42" s="137"/>
      <c r="F42" s="137"/>
      <c r="G42" s="137"/>
      <c r="H42" s="137"/>
    </row>
    <row r="43" spans="1:8" ht="42" customHeight="1" x14ac:dyDescent="0.25">
      <c r="A43" s="11" t="s">
        <v>193</v>
      </c>
      <c r="B43" s="132" t="s">
        <v>194</v>
      </c>
      <c r="C43" s="133"/>
      <c r="D43" s="133"/>
      <c r="E43" s="133"/>
      <c r="F43" s="133"/>
      <c r="G43" s="133"/>
      <c r="H43" s="134"/>
    </row>
    <row r="44" spans="1:8" ht="42" customHeight="1" x14ac:dyDescent="0.25">
      <c r="A44" s="11" t="s">
        <v>144</v>
      </c>
      <c r="B44" s="132" t="s">
        <v>195</v>
      </c>
      <c r="C44" s="133"/>
      <c r="D44" s="133"/>
      <c r="E44" s="133"/>
      <c r="F44" s="133"/>
      <c r="G44" s="133"/>
      <c r="H44" s="134"/>
    </row>
    <row r="45" spans="1:8" ht="42" customHeight="1" x14ac:dyDescent="0.25">
      <c r="A45" s="11" t="s">
        <v>196</v>
      </c>
      <c r="B45" s="132" t="s">
        <v>198</v>
      </c>
      <c r="C45" s="133"/>
      <c r="D45" s="133"/>
      <c r="E45" s="133"/>
      <c r="F45" s="133"/>
      <c r="G45" s="133"/>
      <c r="H45" s="134"/>
    </row>
    <row r="46" spans="1:8" ht="86.1" customHeight="1" x14ac:dyDescent="0.25">
      <c r="A46" s="13" t="s">
        <v>200</v>
      </c>
      <c r="B46" s="143" t="s">
        <v>121</v>
      </c>
      <c r="C46" s="143"/>
      <c r="D46" s="143"/>
      <c r="E46" s="143"/>
      <c r="F46" s="143"/>
      <c r="G46" s="143"/>
      <c r="H46" s="143"/>
    </row>
    <row r="47" spans="1:8" ht="39.75" customHeight="1" x14ac:dyDescent="0.25">
      <c r="A47" s="13" t="s">
        <v>207</v>
      </c>
      <c r="B47" s="151" t="s">
        <v>215</v>
      </c>
      <c r="C47" s="152"/>
      <c r="D47" s="152"/>
      <c r="E47" s="152"/>
      <c r="F47" s="152"/>
      <c r="G47" s="152"/>
      <c r="H47" s="153"/>
    </row>
    <row r="48" spans="1:8" ht="31.5" customHeight="1" x14ac:dyDescent="0.25">
      <c r="A48" s="13" t="s">
        <v>12</v>
      </c>
      <c r="B48" s="143" t="s">
        <v>199</v>
      </c>
      <c r="C48" s="143"/>
      <c r="D48" s="143"/>
      <c r="E48" s="143"/>
      <c r="F48" s="143"/>
      <c r="G48" s="143"/>
      <c r="H48" s="143"/>
    </row>
    <row r="49" spans="1:8" ht="45" x14ac:dyDescent="0.25">
      <c r="A49" s="13" t="s">
        <v>201</v>
      </c>
      <c r="B49" s="143" t="s">
        <v>122</v>
      </c>
      <c r="C49" s="143"/>
      <c r="D49" s="143"/>
      <c r="E49" s="143"/>
      <c r="F49" s="143"/>
      <c r="G49" s="143"/>
      <c r="H49" s="143"/>
    </row>
    <row r="50" spans="1:8" ht="43.5" customHeight="1" x14ac:dyDescent="0.25">
      <c r="A50" s="13" t="s">
        <v>14</v>
      </c>
      <c r="B50" s="143" t="s">
        <v>123</v>
      </c>
      <c r="C50" s="143"/>
      <c r="D50" s="143"/>
      <c r="E50" s="143"/>
      <c r="F50" s="143"/>
      <c r="G50" s="143"/>
      <c r="H50" s="143"/>
    </row>
    <row r="51" spans="1:8" ht="40.5" customHeight="1" x14ac:dyDescent="0.25">
      <c r="A51" s="13" t="s">
        <v>15</v>
      </c>
      <c r="B51" s="143" t="s">
        <v>124</v>
      </c>
      <c r="C51" s="143"/>
      <c r="D51" s="143"/>
      <c r="E51" s="143"/>
      <c r="F51" s="143"/>
      <c r="G51" s="143"/>
      <c r="H51" s="143"/>
    </row>
    <row r="52" spans="1:8" ht="75.75" customHeight="1" x14ac:dyDescent="0.25">
      <c r="A52" s="14" t="s">
        <v>16</v>
      </c>
      <c r="B52" s="139" t="s">
        <v>125</v>
      </c>
      <c r="C52" s="139"/>
      <c r="D52" s="139"/>
      <c r="E52" s="139"/>
      <c r="F52" s="139"/>
      <c r="G52" s="139"/>
      <c r="H52" s="139"/>
    </row>
    <row r="53" spans="1:8" ht="41.25" customHeight="1" x14ac:dyDescent="0.25">
      <c r="A53" s="14" t="s">
        <v>17</v>
      </c>
      <c r="B53" s="139" t="s">
        <v>126</v>
      </c>
      <c r="C53" s="139"/>
      <c r="D53" s="139"/>
      <c r="E53" s="139"/>
      <c r="F53" s="139"/>
      <c r="G53" s="139"/>
      <c r="H53" s="139"/>
    </row>
    <row r="54" spans="1:8" ht="47.4" customHeight="1" x14ac:dyDescent="0.25">
      <c r="A54" s="14" t="s">
        <v>159</v>
      </c>
      <c r="B54" s="139" t="s">
        <v>127</v>
      </c>
      <c r="C54" s="139"/>
      <c r="D54" s="139"/>
      <c r="E54" s="139"/>
      <c r="F54" s="139"/>
      <c r="G54" s="139"/>
      <c r="H54" s="139"/>
    </row>
    <row r="55" spans="1:8" ht="57.6" customHeight="1" x14ac:dyDescent="0.25">
      <c r="A55" s="14" t="s">
        <v>36</v>
      </c>
      <c r="B55" s="139" t="s">
        <v>128</v>
      </c>
      <c r="C55" s="139"/>
      <c r="D55" s="139"/>
      <c r="E55" s="139"/>
      <c r="F55" s="139"/>
      <c r="G55" s="139"/>
      <c r="H55" s="139"/>
    </row>
    <row r="56" spans="1:8" ht="31.5" customHeight="1" x14ac:dyDescent="0.25">
      <c r="A56" s="14" t="s">
        <v>99</v>
      </c>
      <c r="B56" s="139" t="s">
        <v>129</v>
      </c>
      <c r="C56" s="139"/>
      <c r="D56" s="139"/>
      <c r="E56" s="139"/>
      <c r="F56" s="139"/>
      <c r="G56" s="139"/>
      <c r="H56" s="139"/>
    </row>
    <row r="57" spans="1:8" ht="70.5" customHeight="1" x14ac:dyDescent="0.25">
      <c r="A57" s="14" t="s">
        <v>100</v>
      </c>
      <c r="B57" s="139" t="s">
        <v>130</v>
      </c>
      <c r="C57" s="139"/>
      <c r="D57" s="139"/>
      <c r="E57" s="139"/>
      <c r="F57" s="139"/>
      <c r="G57" s="139"/>
      <c r="H57" s="139"/>
    </row>
    <row r="58" spans="1:8" ht="33.75" customHeight="1" x14ac:dyDescent="0.25">
      <c r="A58" s="144"/>
      <c r="B58" s="144"/>
      <c r="C58" s="144"/>
      <c r="D58" s="144"/>
      <c r="E58" s="144"/>
      <c r="F58" s="144"/>
      <c r="G58" s="144"/>
      <c r="H58" s="145"/>
    </row>
    <row r="59" spans="1:8" ht="32.25" customHeight="1" x14ac:dyDescent="0.25">
      <c r="A59" s="135" t="s">
        <v>177</v>
      </c>
      <c r="B59" s="135"/>
      <c r="C59" s="135"/>
      <c r="D59" s="135"/>
      <c r="E59" s="135"/>
      <c r="F59" s="135"/>
      <c r="G59" s="135"/>
      <c r="H59" s="135"/>
    </row>
    <row r="60" spans="1:8" ht="34.5" customHeight="1" x14ac:dyDescent="0.25">
      <c r="A60" s="11" t="s">
        <v>22</v>
      </c>
      <c r="B60" s="141" t="s">
        <v>136</v>
      </c>
      <c r="C60" s="141"/>
      <c r="D60" s="141"/>
      <c r="E60" s="141"/>
      <c r="F60" s="141"/>
      <c r="G60" s="141"/>
      <c r="H60" s="141"/>
    </row>
    <row r="61" spans="1:8" ht="60" customHeight="1" x14ac:dyDescent="0.25">
      <c r="A61" s="11" t="s">
        <v>32</v>
      </c>
      <c r="B61" s="150" t="s">
        <v>137</v>
      </c>
      <c r="C61" s="150"/>
      <c r="D61" s="150"/>
      <c r="E61" s="150"/>
      <c r="F61" s="150"/>
      <c r="G61" s="150"/>
      <c r="H61" s="150"/>
    </row>
    <row r="62" spans="1:8" ht="41.25" customHeight="1" x14ac:dyDescent="0.25">
      <c r="A62" s="11" t="s">
        <v>202</v>
      </c>
      <c r="B62" s="147" t="s">
        <v>203</v>
      </c>
      <c r="C62" s="148"/>
      <c r="D62" s="148"/>
      <c r="E62" s="148"/>
      <c r="F62" s="148"/>
      <c r="G62" s="148"/>
      <c r="H62" s="149"/>
    </row>
    <row r="63" spans="1:8" ht="42" customHeight="1" x14ac:dyDescent="0.25">
      <c r="A63" s="11" t="s">
        <v>23</v>
      </c>
      <c r="B63" s="137" t="s">
        <v>138</v>
      </c>
      <c r="C63" s="137"/>
      <c r="D63" s="137"/>
      <c r="E63" s="137"/>
      <c r="F63" s="137"/>
      <c r="G63" s="137"/>
      <c r="H63" s="137"/>
    </row>
    <row r="64" spans="1:8" ht="31.5" customHeight="1" x14ac:dyDescent="0.25">
      <c r="A64" s="11" t="s">
        <v>24</v>
      </c>
      <c r="B64" s="141" t="s">
        <v>139</v>
      </c>
      <c r="C64" s="141"/>
      <c r="D64" s="141"/>
      <c r="E64" s="141"/>
      <c r="F64" s="141"/>
      <c r="G64" s="141"/>
      <c r="H64" s="141"/>
    </row>
    <row r="65" spans="1:8" ht="45.75" customHeight="1" x14ac:dyDescent="0.25">
      <c r="A65" s="11" t="s">
        <v>25</v>
      </c>
      <c r="B65" s="141" t="s">
        <v>140</v>
      </c>
      <c r="C65" s="141"/>
      <c r="D65" s="141"/>
      <c r="E65" s="141"/>
      <c r="F65" s="141"/>
      <c r="G65" s="141"/>
      <c r="H65" s="141"/>
    </row>
    <row r="66" spans="1:8" ht="30.75" customHeight="1" x14ac:dyDescent="0.25">
      <c r="A66" s="146"/>
      <c r="B66" s="146"/>
      <c r="C66" s="146"/>
      <c r="D66" s="146"/>
      <c r="E66" s="146"/>
      <c r="F66" s="146"/>
      <c r="G66" s="146"/>
      <c r="H66" s="146"/>
    </row>
    <row r="67" spans="1:8" ht="34.5" customHeight="1" x14ac:dyDescent="0.25">
      <c r="A67" s="135" t="s">
        <v>176</v>
      </c>
      <c r="B67" s="135"/>
      <c r="C67" s="135"/>
      <c r="D67" s="135"/>
      <c r="E67" s="135"/>
      <c r="F67" s="135"/>
      <c r="G67" s="135"/>
      <c r="H67" s="135"/>
    </row>
    <row r="68" spans="1:8" ht="39.75" customHeight="1" x14ac:dyDescent="0.25">
      <c r="A68" s="14" t="s">
        <v>19</v>
      </c>
      <c r="B68" s="141" t="s">
        <v>131</v>
      </c>
      <c r="C68" s="141"/>
      <c r="D68" s="141"/>
      <c r="E68" s="141"/>
      <c r="F68" s="141"/>
      <c r="G68" s="141"/>
      <c r="H68" s="141"/>
    </row>
    <row r="69" spans="1:8" ht="39.75" customHeight="1" x14ac:dyDescent="0.25">
      <c r="A69" s="14" t="s">
        <v>13</v>
      </c>
      <c r="B69" s="141" t="s">
        <v>132</v>
      </c>
      <c r="C69" s="141"/>
      <c r="D69" s="141"/>
      <c r="E69" s="141"/>
      <c r="F69" s="141"/>
      <c r="G69" s="141"/>
      <c r="H69" s="141"/>
    </row>
    <row r="70" spans="1:8" ht="42" customHeight="1" x14ac:dyDescent="0.25">
      <c r="A70" s="14" t="s">
        <v>18</v>
      </c>
      <c r="B70" s="139" t="s">
        <v>133</v>
      </c>
      <c r="C70" s="139"/>
      <c r="D70" s="139"/>
      <c r="E70" s="139"/>
      <c r="F70" s="139"/>
      <c r="G70" s="139"/>
      <c r="H70" s="139"/>
    </row>
    <row r="71" spans="1:8" ht="33.75" customHeight="1" x14ac:dyDescent="0.25">
      <c r="A71" s="14" t="s">
        <v>20</v>
      </c>
      <c r="B71" s="141" t="s">
        <v>134</v>
      </c>
      <c r="C71" s="141"/>
      <c r="D71" s="141"/>
      <c r="E71" s="141"/>
      <c r="F71" s="141"/>
      <c r="G71" s="141"/>
      <c r="H71" s="141"/>
    </row>
    <row r="72" spans="1:8" ht="33" customHeight="1" x14ac:dyDescent="0.25">
      <c r="A72" s="14" t="s">
        <v>21</v>
      </c>
      <c r="B72" s="141" t="s">
        <v>135</v>
      </c>
      <c r="C72" s="141"/>
      <c r="D72" s="141"/>
      <c r="E72" s="141"/>
      <c r="F72" s="141"/>
      <c r="G72" s="141"/>
      <c r="H72" s="141"/>
    </row>
    <row r="73" spans="1:8" ht="33.75" customHeight="1" x14ac:dyDescent="0.25">
      <c r="A73" s="142"/>
      <c r="B73" s="142"/>
      <c r="C73" s="142"/>
      <c r="D73" s="142"/>
      <c r="E73" s="142"/>
      <c r="F73" s="142"/>
      <c r="G73" s="142"/>
      <c r="H73" s="142"/>
    </row>
    <row r="74" spans="1:8" ht="54.75" customHeight="1" x14ac:dyDescent="0.25"/>
    <row r="76" spans="1:8" ht="134.4" customHeight="1" x14ac:dyDescent="0.25"/>
    <row r="77" spans="1:8" ht="64.5" customHeight="1" x14ac:dyDescent="0.25"/>
    <row r="78" spans="1:8" ht="49.5" customHeight="1" x14ac:dyDescent="0.25"/>
    <row r="87" ht="40.5" customHeight="1" x14ac:dyDescent="0.25"/>
  </sheetData>
  <mergeCells count="72">
    <mergeCell ref="B8:H8"/>
    <mergeCell ref="A1:H1"/>
    <mergeCell ref="B5:H5"/>
    <mergeCell ref="B6:H6"/>
    <mergeCell ref="B7:H7"/>
    <mergeCell ref="A2:H2"/>
    <mergeCell ref="B3:H3"/>
    <mergeCell ref="B4:H4"/>
    <mergeCell ref="B27:H27"/>
    <mergeCell ref="A19:H19"/>
    <mergeCell ref="B16:H16"/>
    <mergeCell ref="B17:H17"/>
    <mergeCell ref="A20:H20"/>
    <mergeCell ref="B23:H23"/>
    <mergeCell ref="B24:H24"/>
    <mergeCell ref="B22:H22"/>
    <mergeCell ref="B42:H42"/>
    <mergeCell ref="B46:H46"/>
    <mergeCell ref="B50:H50"/>
    <mergeCell ref="B51:H51"/>
    <mergeCell ref="B55:H55"/>
    <mergeCell ref="B47:H47"/>
    <mergeCell ref="B69:H69"/>
    <mergeCell ref="B68:H68"/>
    <mergeCell ref="B52:H52"/>
    <mergeCell ref="B53:H53"/>
    <mergeCell ref="B54:H54"/>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28:H28"/>
    <mergeCell ref="B32:H32"/>
    <mergeCell ref="A39:H39"/>
    <mergeCell ref="B40:H40"/>
    <mergeCell ref="B41:H41"/>
    <mergeCell ref="B29:H29"/>
    <mergeCell ref="B30:H30"/>
    <mergeCell ref="B31:H31"/>
    <mergeCell ref="B33:H33"/>
    <mergeCell ref="A34:H34"/>
    <mergeCell ref="B36:H36"/>
    <mergeCell ref="B37:H37"/>
    <mergeCell ref="A35:H35"/>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9"/>
  <sheetViews>
    <sheetView showGridLines="0" tabSelected="1" topLeftCell="E7" zoomScale="55" zoomScaleNormal="55" workbookViewId="0">
      <pane ySplit="1" topLeftCell="A8" activePane="bottomLeft" state="frozen"/>
      <selection activeCell="A7" sqref="A7"/>
      <selection pane="bottomLeft" activeCell="Q33" sqref="Q33"/>
    </sheetView>
  </sheetViews>
  <sheetFormatPr baseColWidth="10" defaultColWidth="11.33203125" defaultRowHeight="18" x14ac:dyDescent="0.3"/>
  <cols>
    <col min="1" max="1" width="30.44140625" customWidth="1"/>
    <col min="2" max="2" width="37.109375" customWidth="1"/>
    <col min="3" max="3" width="18.6640625" customWidth="1"/>
    <col min="4" max="4" width="18.44140625" style="112" customWidth="1"/>
    <col min="5" max="5" width="30.109375" style="112" customWidth="1"/>
    <col min="6" max="6" width="21.21875" style="112" customWidth="1"/>
    <col min="7" max="7" width="18" customWidth="1"/>
    <col min="8" max="9" width="25" customWidth="1"/>
    <col min="10" max="10" width="16" customWidth="1"/>
    <col min="11" max="11" width="28.33203125" style="50" customWidth="1"/>
    <col min="12" max="12" width="20.6640625" style="50" customWidth="1"/>
    <col min="13" max="13" width="23.88671875" style="50" customWidth="1"/>
    <col min="14" max="14" width="50.44140625" style="50" customWidth="1"/>
    <col min="15" max="15" width="22.33203125" style="113" customWidth="1"/>
    <col min="16" max="16" width="24.6640625" style="109" customWidth="1"/>
    <col min="17" max="17" width="25.33203125" customWidth="1"/>
    <col min="18" max="19" width="24.77734375" customWidth="1"/>
  </cols>
  <sheetData>
    <row r="1" spans="1:20" ht="21" customHeight="1" x14ac:dyDescent="0.3">
      <c r="A1" s="163"/>
      <c r="B1" s="163"/>
      <c r="C1" s="164" t="s">
        <v>1</v>
      </c>
      <c r="D1" s="164"/>
      <c r="E1" s="164"/>
      <c r="F1" s="164"/>
      <c r="G1" s="164"/>
      <c r="H1" s="164"/>
      <c r="I1" s="164"/>
      <c r="J1" s="164"/>
      <c r="K1" s="164"/>
      <c r="L1" s="164"/>
      <c r="M1" s="164"/>
      <c r="N1" s="164"/>
      <c r="O1" s="164"/>
      <c r="P1" s="164"/>
      <c r="Q1" s="165"/>
      <c r="R1" s="164"/>
      <c r="S1" s="23" t="s">
        <v>217</v>
      </c>
    </row>
    <row r="2" spans="1:20" ht="21" customHeight="1" x14ac:dyDescent="0.3">
      <c r="A2" s="163"/>
      <c r="B2" s="163"/>
      <c r="C2" s="164" t="s">
        <v>2</v>
      </c>
      <c r="D2" s="164"/>
      <c r="E2" s="164"/>
      <c r="F2" s="164"/>
      <c r="G2" s="164"/>
      <c r="H2" s="164"/>
      <c r="I2" s="164"/>
      <c r="J2" s="164"/>
      <c r="K2" s="164"/>
      <c r="L2" s="164"/>
      <c r="M2" s="164"/>
      <c r="N2" s="164"/>
      <c r="O2" s="164"/>
      <c r="P2" s="164"/>
      <c r="Q2" s="165"/>
      <c r="R2" s="164"/>
      <c r="S2" s="23" t="s">
        <v>3</v>
      </c>
    </row>
    <row r="3" spans="1:20" ht="21" customHeight="1" x14ac:dyDescent="0.3">
      <c r="A3" s="163"/>
      <c r="B3" s="163"/>
      <c r="C3" s="164" t="s">
        <v>4</v>
      </c>
      <c r="D3" s="164"/>
      <c r="E3" s="164"/>
      <c r="F3" s="164"/>
      <c r="G3" s="164"/>
      <c r="H3" s="164"/>
      <c r="I3" s="164"/>
      <c r="J3" s="164"/>
      <c r="K3" s="164"/>
      <c r="L3" s="164"/>
      <c r="M3" s="164"/>
      <c r="N3" s="164"/>
      <c r="O3" s="164"/>
      <c r="P3" s="164"/>
      <c r="Q3" s="165"/>
      <c r="R3" s="164"/>
      <c r="S3" s="23" t="s">
        <v>216</v>
      </c>
    </row>
    <row r="4" spans="1:20" ht="21" customHeight="1" x14ac:dyDescent="0.3">
      <c r="A4" s="163"/>
      <c r="B4" s="163"/>
      <c r="C4" s="164" t="s">
        <v>153</v>
      </c>
      <c r="D4" s="164"/>
      <c r="E4" s="164"/>
      <c r="F4" s="164"/>
      <c r="G4" s="164"/>
      <c r="H4" s="164"/>
      <c r="I4" s="164"/>
      <c r="J4" s="164"/>
      <c r="K4" s="164"/>
      <c r="L4" s="164"/>
      <c r="M4" s="164"/>
      <c r="N4" s="164"/>
      <c r="O4" s="164"/>
      <c r="P4" s="164"/>
      <c r="Q4" s="165"/>
      <c r="R4" s="164"/>
      <c r="S4" s="23" t="s">
        <v>219</v>
      </c>
    </row>
    <row r="5" spans="1:20" ht="26.25" customHeight="1" x14ac:dyDescent="0.3">
      <c r="A5" s="162" t="s">
        <v>165</v>
      </c>
      <c r="B5" s="162"/>
      <c r="C5" s="166" t="s">
        <v>376</v>
      </c>
      <c r="D5" s="166"/>
      <c r="E5" s="166"/>
      <c r="F5" s="166"/>
      <c r="G5" s="166"/>
      <c r="H5" s="166"/>
      <c r="I5" s="166"/>
      <c r="J5" s="166"/>
      <c r="K5" s="166"/>
      <c r="L5" s="166"/>
      <c r="M5" s="166"/>
      <c r="N5" s="166"/>
      <c r="O5" s="166"/>
      <c r="P5" s="166"/>
      <c r="Q5" s="167"/>
      <c r="R5" s="166"/>
      <c r="S5" s="48"/>
    </row>
    <row r="6" spans="1:20" ht="39" customHeight="1" x14ac:dyDescent="0.3">
      <c r="A6" s="158" t="s">
        <v>155</v>
      </c>
      <c r="B6" s="159"/>
      <c r="C6" s="159"/>
      <c r="D6" s="159"/>
      <c r="E6" s="159"/>
      <c r="F6" s="159"/>
      <c r="G6" s="159"/>
      <c r="H6" s="159"/>
      <c r="I6" s="159"/>
      <c r="J6" s="159"/>
      <c r="K6" s="159"/>
      <c r="L6" s="159"/>
      <c r="M6" s="159"/>
      <c r="N6" s="159"/>
      <c r="O6" s="159"/>
      <c r="P6" s="159"/>
      <c r="Q6" s="160"/>
      <c r="R6" s="159"/>
      <c r="S6" s="161"/>
    </row>
    <row r="7" spans="1:20" s="111" customFormat="1" ht="78.75" customHeight="1" x14ac:dyDescent="0.25">
      <c r="A7" s="2" t="s">
        <v>89</v>
      </c>
      <c r="B7" s="2" t="s">
        <v>160</v>
      </c>
      <c r="C7" s="2" t="s">
        <v>151</v>
      </c>
      <c r="D7" s="2" t="s">
        <v>28</v>
      </c>
      <c r="E7" s="2" t="s">
        <v>97</v>
      </c>
      <c r="F7" s="49" t="s">
        <v>7</v>
      </c>
      <c r="G7" s="2" t="s">
        <v>188</v>
      </c>
      <c r="H7" s="2" t="s">
        <v>34</v>
      </c>
      <c r="I7" s="2" t="s">
        <v>8</v>
      </c>
      <c r="J7" s="16" t="s">
        <v>150</v>
      </c>
      <c r="K7" s="2" t="s">
        <v>93</v>
      </c>
      <c r="L7" s="2" t="s">
        <v>92</v>
      </c>
      <c r="M7" s="2" t="s">
        <v>172</v>
      </c>
      <c r="N7" s="2" t="s">
        <v>9</v>
      </c>
      <c r="O7" s="2" t="s">
        <v>30</v>
      </c>
      <c r="P7" s="49" t="s">
        <v>31</v>
      </c>
      <c r="Q7" s="49" t="s">
        <v>157</v>
      </c>
      <c r="R7" s="2" t="s">
        <v>158</v>
      </c>
      <c r="S7" s="2" t="s">
        <v>156</v>
      </c>
    </row>
    <row r="8" spans="1:20" s="110" customFormat="1" ht="235.2" customHeight="1" x14ac:dyDescent="0.3">
      <c r="A8" s="33" t="s">
        <v>244</v>
      </c>
      <c r="B8" s="33" t="s">
        <v>239</v>
      </c>
      <c r="C8" s="33" t="s">
        <v>240</v>
      </c>
      <c r="D8" s="33" t="s">
        <v>237</v>
      </c>
      <c r="E8" s="33" t="s">
        <v>238</v>
      </c>
      <c r="F8" s="35" t="s">
        <v>249</v>
      </c>
      <c r="G8" s="33" t="s">
        <v>260</v>
      </c>
      <c r="H8" s="33" t="s">
        <v>241</v>
      </c>
      <c r="I8" s="33" t="s">
        <v>242</v>
      </c>
      <c r="J8" s="33">
        <v>0</v>
      </c>
      <c r="K8" s="33" t="s">
        <v>243</v>
      </c>
      <c r="L8" s="36">
        <v>0.5</v>
      </c>
      <c r="M8" s="33" t="s">
        <v>184</v>
      </c>
      <c r="N8" s="33" t="s">
        <v>322</v>
      </c>
      <c r="O8" s="34">
        <v>4</v>
      </c>
      <c r="P8" s="108" t="s">
        <v>377</v>
      </c>
      <c r="Q8" s="35">
        <v>2</v>
      </c>
      <c r="R8" s="33">
        <v>1</v>
      </c>
      <c r="S8" s="33">
        <v>1</v>
      </c>
    </row>
    <row r="9" spans="1:20" s="110" customFormat="1" ht="235.2" customHeight="1" x14ac:dyDescent="0.3">
      <c r="A9" s="33" t="s">
        <v>244</v>
      </c>
      <c r="B9" s="33" t="s">
        <v>239</v>
      </c>
      <c r="C9" s="33" t="s">
        <v>240</v>
      </c>
      <c r="D9" s="33" t="s">
        <v>237</v>
      </c>
      <c r="E9" s="33" t="s">
        <v>238</v>
      </c>
      <c r="F9" s="35" t="s">
        <v>249</v>
      </c>
      <c r="G9" s="33" t="s">
        <v>260</v>
      </c>
      <c r="H9" s="33" t="s">
        <v>246</v>
      </c>
      <c r="I9" s="33" t="s">
        <v>242</v>
      </c>
      <c r="J9" s="33">
        <v>4</v>
      </c>
      <c r="K9" s="33" t="s">
        <v>247</v>
      </c>
      <c r="L9" s="36">
        <v>0.15</v>
      </c>
      <c r="M9" s="33" t="s">
        <v>184</v>
      </c>
      <c r="N9" s="35" t="s">
        <v>313</v>
      </c>
      <c r="O9" s="34">
        <v>6</v>
      </c>
      <c r="P9" s="108" t="s">
        <v>377</v>
      </c>
      <c r="Q9" s="35">
        <v>2</v>
      </c>
      <c r="R9" s="33">
        <v>2</v>
      </c>
      <c r="S9" s="33">
        <v>2</v>
      </c>
      <c r="T9" s="110" t="s">
        <v>253</v>
      </c>
    </row>
    <row r="10" spans="1:20" s="110" customFormat="1" ht="235.2" customHeight="1" x14ac:dyDescent="0.3">
      <c r="A10" s="33" t="s">
        <v>244</v>
      </c>
      <c r="B10" s="33" t="s">
        <v>239</v>
      </c>
      <c r="C10" s="33" t="s">
        <v>240</v>
      </c>
      <c r="D10" s="33" t="s">
        <v>237</v>
      </c>
      <c r="E10" s="33" t="s">
        <v>238</v>
      </c>
      <c r="F10" s="35" t="s">
        <v>249</v>
      </c>
      <c r="G10" s="33" t="s">
        <v>260</v>
      </c>
      <c r="H10" s="33" t="s">
        <v>250</v>
      </c>
      <c r="I10" s="33" t="s">
        <v>242</v>
      </c>
      <c r="J10" s="33">
        <v>61</v>
      </c>
      <c r="K10" s="33" t="s">
        <v>251</v>
      </c>
      <c r="L10" s="36">
        <v>0.1</v>
      </c>
      <c r="M10" s="33" t="s">
        <v>184</v>
      </c>
      <c r="N10" s="33" t="s">
        <v>252</v>
      </c>
      <c r="O10" s="34">
        <v>360</v>
      </c>
      <c r="P10" s="108" t="s">
        <v>377</v>
      </c>
      <c r="Q10" s="35">
        <v>130</v>
      </c>
      <c r="R10" s="35">
        <v>115</v>
      </c>
      <c r="S10" s="35">
        <v>115</v>
      </c>
      <c r="T10" s="110" t="s">
        <v>184</v>
      </c>
    </row>
    <row r="11" spans="1:20" s="110" customFormat="1" ht="235.2" customHeight="1" x14ac:dyDescent="0.3">
      <c r="A11" s="33" t="s">
        <v>259</v>
      </c>
      <c r="B11" s="33" t="s">
        <v>239</v>
      </c>
      <c r="C11" s="33" t="s">
        <v>240</v>
      </c>
      <c r="D11" s="33" t="s">
        <v>237</v>
      </c>
      <c r="E11" s="33" t="s">
        <v>238</v>
      </c>
      <c r="F11" s="35" t="s">
        <v>249</v>
      </c>
      <c r="G11" s="33" t="s">
        <v>260</v>
      </c>
      <c r="H11" s="33" t="s">
        <v>254</v>
      </c>
      <c r="I11" s="33" t="s">
        <v>242</v>
      </c>
      <c r="J11" s="33">
        <v>160</v>
      </c>
      <c r="K11" s="33" t="s">
        <v>256</v>
      </c>
      <c r="L11" s="36">
        <v>0.25</v>
      </c>
      <c r="M11" s="33" t="s">
        <v>184</v>
      </c>
      <c r="N11" s="33" t="s">
        <v>323</v>
      </c>
      <c r="O11" s="34">
        <v>320</v>
      </c>
      <c r="P11" s="108" t="s">
        <v>377</v>
      </c>
      <c r="Q11" s="35">
        <v>132</v>
      </c>
      <c r="R11" s="33">
        <v>94</v>
      </c>
      <c r="S11" s="33">
        <v>94</v>
      </c>
    </row>
    <row r="12" spans="1:20" s="110" customFormat="1" ht="27" customHeight="1" x14ac:dyDescent="0.3">
      <c r="A12" s="56"/>
      <c r="B12" s="56"/>
      <c r="C12" s="56"/>
      <c r="D12" s="56"/>
      <c r="E12" s="56"/>
      <c r="F12" s="56"/>
      <c r="G12" s="56"/>
      <c r="H12" s="56"/>
      <c r="I12" s="56"/>
      <c r="J12" s="56"/>
      <c r="K12" s="56"/>
      <c r="L12" s="57">
        <f>SUM(L8:L11)</f>
        <v>1</v>
      </c>
      <c r="M12" s="56"/>
      <c r="N12" s="56"/>
      <c r="O12" s="58"/>
      <c r="P12" s="59"/>
      <c r="Q12" s="56"/>
      <c r="R12" s="56"/>
      <c r="S12" s="56"/>
    </row>
    <row r="13" spans="1:20" s="110" customFormat="1" ht="235.2" customHeight="1" x14ac:dyDescent="0.3">
      <c r="A13" s="33" t="s">
        <v>259</v>
      </c>
      <c r="B13" s="33" t="s">
        <v>239</v>
      </c>
      <c r="C13" s="33" t="s">
        <v>240</v>
      </c>
      <c r="D13" s="33" t="s">
        <v>237</v>
      </c>
      <c r="E13" s="33" t="s">
        <v>238</v>
      </c>
      <c r="F13" s="35" t="s">
        <v>257</v>
      </c>
      <c r="G13" s="33" t="s">
        <v>261</v>
      </c>
      <c r="H13" s="33" t="s">
        <v>263</v>
      </c>
      <c r="I13" s="33" t="s">
        <v>242</v>
      </c>
      <c r="J13" s="33">
        <v>4116</v>
      </c>
      <c r="K13" s="33" t="s">
        <v>258</v>
      </c>
      <c r="L13" s="51">
        <v>0.2</v>
      </c>
      <c r="M13" s="33" t="s">
        <v>184</v>
      </c>
      <c r="N13" s="35" t="s">
        <v>323</v>
      </c>
      <c r="O13" s="125">
        <v>4827</v>
      </c>
      <c r="P13" s="108" t="s">
        <v>377</v>
      </c>
      <c r="Q13" s="35">
        <v>2102</v>
      </c>
      <c r="R13" s="35">
        <v>1363</v>
      </c>
      <c r="S13" s="35">
        <v>1362</v>
      </c>
    </row>
    <row r="14" spans="1:20" s="110" customFormat="1" ht="235.2" customHeight="1" x14ac:dyDescent="0.3">
      <c r="A14" s="33" t="s">
        <v>244</v>
      </c>
      <c r="B14" s="33" t="s">
        <v>239</v>
      </c>
      <c r="C14" s="33" t="s">
        <v>240</v>
      </c>
      <c r="D14" s="33" t="s">
        <v>237</v>
      </c>
      <c r="E14" s="33" t="s">
        <v>238</v>
      </c>
      <c r="F14" s="35" t="s">
        <v>257</v>
      </c>
      <c r="G14" s="33" t="s">
        <v>261</v>
      </c>
      <c r="H14" s="33" t="s">
        <v>262</v>
      </c>
      <c r="I14" s="33" t="s">
        <v>242</v>
      </c>
      <c r="J14" s="33">
        <v>90</v>
      </c>
      <c r="K14" s="33" t="s">
        <v>264</v>
      </c>
      <c r="L14" s="51">
        <v>0.1</v>
      </c>
      <c r="M14" s="33" t="s">
        <v>184</v>
      </c>
      <c r="N14" s="35" t="s">
        <v>324</v>
      </c>
      <c r="O14" s="125">
        <v>400</v>
      </c>
      <c r="P14" s="108" t="s">
        <v>377</v>
      </c>
      <c r="Q14" s="35">
        <v>183</v>
      </c>
      <c r="R14" s="35">
        <v>109</v>
      </c>
      <c r="S14" s="35">
        <v>108</v>
      </c>
    </row>
    <row r="15" spans="1:20" s="110" customFormat="1" ht="235.2" customHeight="1" x14ac:dyDescent="0.3">
      <c r="A15" s="33" t="s">
        <v>244</v>
      </c>
      <c r="B15" s="33" t="s">
        <v>239</v>
      </c>
      <c r="C15" s="33" t="s">
        <v>240</v>
      </c>
      <c r="D15" s="33" t="s">
        <v>237</v>
      </c>
      <c r="E15" s="33" t="s">
        <v>238</v>
      </c>
      <c r="F15" s="35" t="s">
        <v>257</v>
      </c>
      <c r="G15" s="33" t="s">
        <v>261</v>
      </c>
      <c r="H15" s="33" t="s">
        <v>266</v>
      </c>
      <c r="I15" s="33" t="s">
        <v>242</v>
      </c>
      <c r="J15" s="33">
        <v>0</v>
      </c>
      <c r="K15" s="33" t="s">
        <v>268</v>
      </c>
      <c r="L15" s="51">
        <v>0.15</v>
      </c>
      <c r="M15" s="33" t="s">
        <v>184</v>
      </c>
      <c r="N15" s="35" t="s">
        <v>267</v>
      </c>
      <c r="O15" s="125">
        <v>8</v>
      </c>
      <c r="P15" s="108" t="s">
        <v>377</v>
      </c>
      <c r="Q15" s="35">
        <v>4</v>
      </c>
      <c r="R15" s="35">
        <v>2</v>
      </c>
      <c r="S15" s="35">
        <v>2</v>
      </c>
    </row>
    <row r="16" spans="1:20" s="110" customFormat="1" ht="235.2" customHeight="1" x14ac:dyDescent="0.3">
      <c r="A16" s="33" t="s">
        <v>244</v>
      </c>
      <c r="B16" s="33" t="s">
        <v>239</v>
      </c>
      <c r="C16" s="33" t="s">
        <v>240</v>
      </c>
      <c r="D16" s="33" t="s">
        <v>237</v>
      </c>
      <c r="E16" s="33" t="s">
        <v>238</v>
      </c>
      <c r="F16" s="35" t="s">
        <v>257</v>
      </c>
      <c r="G16" s="33" t="s">
        <v>261</v>
      </c>
      <c r="H16" s="33" t="s">
        <v>269</v>
      </c>
      <c r="I16" s="33" t="s">
        <v>242</v>
      </c>
      <c r="J16" s="33">
        <v>0</v>
      </c>
      <c r="K16" s="33" t="s">
        <v>270</v>
      </c>
      <c r="L16" s="51">
        <v>0.1</v>
      </c>
      <c r="M16" s="33" t="s">
        <v>184</v>
      </c>
      <c r="N16" s="35" t="s">
        <v>271</v>
      </c>
      <c r="O16" s="125">
        <v>80</v>
      </c>
      <c r="P16" s="108" t="s">
        <v>377</v>
      </c>
      <c r="Q16" s="35">
        <v>30</v>
      </c>
      <c r="R16" s="35">
        <v>25</v>
      </c>
      <c r="S16" s="35">
        <v>25</v>
      </c>
    </row>
    <row r="17" spans="1:19" s="110" customFormat="1" ht="235.2" customHeight="1" x14ac:dyDescent="0.3">
      <c r="A17" s="33" t="s">
        <v>272</v>
      </c>
      <c r="B17" s="33" t="s">
        <v>239</v>
      </c>
      <c r="C17" s="33" t="s">
        <v>240</v>
      </c>
      <c r="D17" s="33" t="s">
        <v>237</v>
      </c>
      <c r="E17" s="33" t="s">
        <v>238</v>
      </c>
      <c r="F17" s="35" t="s">
        <v>257</v>
      </c>
      <c r="G17" s="33" t="s">
        <v>261</v>
      </c>
      <c r="H17" s="33" t="s">
        <v>273</v>
      </c>
      <c r="I17" s="33" t="s">
        <v>242</v>
      </c>
      <c r="J17" s="33">
        <v>0</v>
      </c>
      <c r="K17" s="33" t="s">
        <v>274</v>
      </c>
      <c r="L17" s="51">
        <v>0.15</v>
      </c>
      <c r="M17" s="33" t="s">
        <v>184</v>
      </c>
      <c r="N17" s="35" t="s">
        <v>275</v>
      </c>
      <c r="O17" s="125">
        <v>500</v>
      </c>
      <c r="P17" s="108" t="s">
        <v>377</v>
      </c>
      <c r="Q17" s="35">
        <v>254</v>
      </c>
      <c r="R17" s="35">
        <v>123</v>
      </c>
      <c r="S17" s="35">
        <v>123</v>
      </c>
    </row>
    <row r="18" spans="1:19" s="110" customFormat="1" ht="235.2" customHeight="1" x14ac:dyDescent="0.3">
      <c r="A18" s="33" t="s">
        <v>276</v>
      </c>
      <c r="B18" s="33" t="s">
        <v>239</v>
      </c>
      <c r="C18" s="33" t="s">
        <v>240</v>
      </c>
      <c r="D18" s="33" t="s">
        <v>237</v>
      </c>
      <c r="E18" s="33" t="s">
        <v>238</v>
      </c>
      <c r="F18" s="35" t="s">
        <v>257</v>
      </c>
      <c r="G18" s="33" t="s">
        <v>261</v>
      </c>
      <c r="H18" s="33" t="s">
        <v>277</v>
      </c>
      <c r="I18" s="33" t="s">
        <v>242</v>
      </c>
      <c r="J18" s="33">
        <v>1</v>
      </c>
      <c r="K18" s="33" t="s">
        <v>278</v>
      </c>
      <c r="L18" s="51">
        <v>0.04</v>
      </c>
      <c r="M18" s="33" t="s">
        <v>184</v>
      </c>
      <c r="N18" s="35" t="s">
        <v>279</v>
      </c>
      <c r="O18" s="125">
        <v>2</v>
      </c>
      <c r="P18" s="108" t="s">
        <v>377</v>
      </c>
      <c r="Q18" s="35">
        <v>1</v>
      </c>
      <c r="R18" s="35">
        <v>1</v>
      </c>
      <c r="S18" s="35" t="s">
        <v>377</v>
      </c>
    </row>
    <row r="19" spans="1:19" s="110" customFormat="1" ht="235.2" customHeight="1" x14ac:dyDescent="0.3">
      <c r="A19" s="33" t="s">
        <v>272</v>
      </c>
      <c r="B19" s="33" t="s">
        <v>239</v>
      </c>
      <c r="C19" s="33" t="s">
        <v>240</v>
      </c>
      <c r="D19" s="33" t="s">
        <v>237</v>
      </c>
      <c r="E19" s="33" t="s">
        <v>238</v>
      </c>
      <c r="F19" s="35" t="s">
        <v>257</v>
      </c>
      <c r="G19" s="33" t="s">
        <v>261</v>
      </c>
      <c r="H19" s="33" t="s">
        <v>280</v>
      </c>
      <c r="I19" s="33" t="s">
        <v>242</v>
      </c>
      <c r="J19" s="33">
        <v>3</v>
      </c>
      <c r="K19" s="33" t="s">
        <v>281</v>
      </c>
      <c r="L19" s="51">
        <v>0.05</v>
      </c>
      <c r="M19" s="33" t="s">
        <v>184</v>
      </c>
      <c r="N19" s="35" t="s">
        <v>282</v>
      </c>
      <c r="O19" s="125">
        <v>4</v>
      </c>
      <c r="P19" s="108" t="s">
        <v>377</v>
      </c>
      <c r="Q19" s="35">
        <v>0</v>
      </c>
      <c r="R19" s="35">
        <v>2</v>
      </c>
      <c r="S19" s="35">
        <v>2</v>
      </c>
    </row>
    <row r="20" spans="1:19" s="110" customFormat="1" ht="235.2" customHeight="1" x14ac:dyDescent="0.3">
      <c r="A20" s="33" t="s">
        <v>284</v>
      </c>
      <c r="B20" s="33" t="s">
        <v>239</v>
      </c>
      <c r="C20" s="33" t="s">
        <v>240</v>
      </c>
      <c r="D20" s="33" t="s">
        <v>237</v>
      </c>
      <c r="E20" s="33" t="s">
        <v>238</v>
      </c>
      <c r="F20" s="35" t="s">
        <v>257</v>
      </c>
      <c r="G20" s="33" t="s">
        <v>261</v>
      </c>
      <c r="H20" s="33" t="s">
        <v>283</v>
      </c>
      <c r="I20" s="33" t="s">
        <v>242</v>
      </c>
      <c r="J20" s="33">
        <v>0</v>
      </c>
      <c r="K20" s="33" t="s">
        <v>286</v>
      </c>
      <c r="L20" s="51">
        <v>0.04</v>
      </c>
      <c r="M20" s="33" t="s">
        <v>184</v>
      </c>
      <c r="N20" s="35" t="s">
        <v>285</v>
      </c>
      <c r="O20" s="125">
        <v>2</v>
      </c>
      <c r="P20" s="108" t="s">
        <v>377</v>
      </c>
      <c r="Q20" s="108">
        <v>0</v>
      </c>
      <c r="R20" s="35">
        <v>1</v>
      </c>
      <c r="S20" s="35">
        <v>1</v>
      </c>
    </row>
    <row r="21" spans="1:19" s="110" customFormat="1" ht="235.2" customHeight="1" x14ac:dyDescent="0.3">
      <c r="A21" s="33" t="s">
        <v>290</v>
      </c>
      <c r="B21" s="33" t="s">
        <v>239</v>
      </c>
      <c r="C21" s="33" t="s">
        <v>240</v>
      </c>
      <c r="D21" s="33" t="s">
        <v>237</v>
      </c>
      <c r="E21" s="33" t="s">
        <v>238</v>
      </c>
      <c r="F21" s="35" t="s">
        <v>257</v>
      </c>
      <c r="G21" s="33" t="s">
        <v>261</v>
      </c>
      <c r="H21" s="33" t="s">
        <v>287</v>
      </c>
      <c r="I21" s="33" t="s">
        <v>242</v>
      </c>
      <c r="J21" s="33">
        <v>0</v>
      </c>
      <c r="K21" s="33" t="s">
        <v>289</v>
      </c>
      <c r="L21" s="51">
        <v>0.05</v>
      </c>
      <c r="M21" s="33" t="s">
        <v>184</v>
      </c>
      <c r="N21" s="35" t="s">
        <v>288</v>
      </c>
      <c r="O21" s="125">
        <v>1</v>
      </c>
      <c r="P21" s="108" t="s">
        <v>377</v>
      </c>
      <c r="Q21" s="108">
        <v>1</v>
      </c>
      <c r="R21" s="35">
        <v>1</v>
      </c>
      <c r="S21" s="35">
        <v>1</v>
      </c>
    </row>
    <row r="22" spans="1:19" s="110" customFormat="1" ht="235.2" customHeight="1" x14ac:dyDescent="0.3">
      <c r="A22" s="33" t="s">
        <v>272</v>
      </c>
      <c r="B22" s="33" t="s">
        <v>239</v>
      </c>
      <c r="C22" s="33" t="s">
        <v>240</v>
      </c>
      <c r="D22" s="33" t="s">
        <v>237</v>
      </c>
      <c r="E22" s="33" t="s">
        <v>238</v>
      </c>
      <c r="F22" s="35" t="s">
        <v>257</v>
      </c>
      <c r="G22" s="33" t="s">
        <v>261</v>
      </c>
      <c r="H22" s="33" t="s">
        <v>291</v>
      </c>
      <c r="I22" s="33" t="s">
        <v>242</v>
      </c>
      <c r="J22" s="33">
        <v>0</v>
      </c>
      <c r="K22" s="33" t="s">
        <v>292</v>
      </c>
      <c r="L22" s="51">
        <v>0.04</v>
      </c>
      <c r="M22" s="33" t="s">
        <v>184</v>
      </c>
      <c r="N22" s="35" t="s">
        <v>282</v>
      </c>
      <c r="O22" s="125">
        <v>1</v>
      </c>
      <c r="P22" s="108" t="s">
        <v>377</v>
      </c>
      <c r="Q22" s="35">
        <v>1</v>
      </c>
      <c r="R22" s="35">
        <v>1</v>
      </c>
      <c r="S22" s="35">
        <v>1</v>
      </c>
    </row>
    <row r="23" spans="1:19" s="110" customFormat="1" ht="235.2" customHeight="1" x14ac:dyDescent="0.3">
      <c r="A23" s="33" t="s">
        <v>272</v>
      </c>
      <c r="B23" s="33" t="s">
        <v>239</v>
      </c>
      <c r="C23" s="33" t="s">
        <v>240</v>
      </c>
      <c r="D23" s="33" t="s">
        <v>237</v>
      </c>
      <c r="E23" s="33" t="s">
        <v>238</v>
      </c>
      <c r="F23" s="35" t="s">
        <v>257</v>
      </c>
      <c r="G23" s="33" t="s">
        <v>261</v>
      </c>
      <c r="H23" s="35" t="s">
        <v>296</v>
      </c>
      <c r="I23" s="33" t="s">
        <v>242</v>
      </c>
      <c r="J23" s="33">
        <v>0</v>
      </c>
      <c r="K23" s="33" t="s">
        <v>298</v>
      </c>
      <c r="L23" s="51">
        <v>0.05</v>
      </c>
      <c r="M23" s="33" t="s">
        <v>184</v>
      </c>
      <c r="N23" s="35" t="s">
        <v>297</v>
      </c>
      <c r="O23" s="125">
        <v>5</v>
      </c>
      <c r="P23" s="108" t="s">
        <v>377</v>
      </c>
      <c r="Q23" s="35">
        <v>2</v>
      </c>
      <c r="R23" s="35">
        <v>2</v>
      </c>
      <c r="S23" s="35">
        <v>1</v>
      </c>
    </row>
    <row r="24" spans="1:19" s="110" customFormat="1" ht="83.4" customHeight="1" x14ac:dyDescent="0.3">
      <c r="A24" s="33" t="s">
        <v>244</v>
      </c>
      <c r="B24" s="33" t="s">
        <v>239</v>
      </c>
      <c r="C24" s="33" t="s">
        <v>240</v>
      </c>
      <c r="D24" s="33" t="s">
        <v>237</v>
      </c>
      <c r="E24" s="33" t="s">
        <v>238</v>
      </c>
      <c r="F24" s="35" t="s">
        <v>257</v>
      </c>
      <c r="G24" s="33" t="s">
        <v>261</v>
      </c>
      <c r="H24" s="33" t="s">
        <v>293</v>
      </c>
      <c r="I24" s="33" t="s">
        <v>242</v>
      </c>
      <c r="J24" s="33">
        <v>0</v>
      </c>
      <c r="K24" s="33" t="s">
        <v>295</v>
      </c>
      <c r="L24" s="51">
        <v>0.03</v>
      </c>
      <c r="M24" s="33" t="s">
        <v>184</v>
      </c>
      <c r="N24" s="35" t="s">
        <v>294</v>
      </c>
      <c r="O24" s="125">
        <v>8</v>
      </c>
      <c r="P24" s="108" t="s">
        <v>377</v>
      </c>
      <c r="Q24" s="35">
        <v>3</v>
      </c>
      <c r="R24" s="35">
        <v>3</v>
      </c>
      <c r="S24" s="35">
        <v>2</v>
      </c>
    </row>
    <row r="25" spans="1:19" s="110" customFormat="1" ht="34.200000000000003" customHeight="1" x14ac:dyDescent="0.3">
      <c r="A25" s="56"/>
      <c r="B25" s="56"/>
      <c r="C25" s="56"/>
      <c r="D25" s="56"/>
      <c r="E25" s="56"/>
      <c r="F25" s="56"/>
      <c r="G25" s="56"/>
      <c r="H25" s="56"/>
      <c r="I25" s="56"/>
      <c r="J25" s="56"/>
      <c r="K25" s="56"/>
      <c r="L25" s="60">
        <f>SUM(L13:L24)</f>
        <v>1.0000000000000002</v>
      </c>
      <c r="M25" s="56"/>
      <c r="N25" s="56"/>
      <c r="O25" s="58"/>
      <c r="P25" s="59"/>
      <c r="Q25" s="56"/>
      <c r="R25" s="56"/>
      <c r="S25" s="56"/>
    </row>
    <row r="26" spans="1:19" s="110" customFormat="1" ht="235.2" customHeight="1" x14ac:dyDescent="0.3">
      <c r="A26" s="33" t="s">
        <v>244</v>
      </c>
      <c r="B26" s="33" t="s">
        <v>239</v>
      </c>
      <c r="C26" s="33" t="s">
        <v>240</v>
      </c>
      <c r="D26" s="33" t="s">
        <v>237</v>
      </c>
      <c r="E26" s="33" t="s">
        <v>238</v>
      </c>
      <c r="F26" s="35" t="s">
        <v>300</v>
      </c>
      <c r="G26" s="33" t="s">
        <v>301</v>
      </c>
      <c r="H26" s="33" t="s">
        <v>304</v>
      </c>
      <c r="I26" s="33" t="s">
        <v>242</v>
      </c>
      <c r="J26" s="33">
        <v>0</v>
      </c>
      <c r="K26" s="33" t="s">
        <v>305</v>
      </c>
      <c r="L26" s="36">
        <v>0.5</v>
      </c>
      <c r="M26" s="33" t="s">
        <v>183</v>
      </c>
      <c r="N26" s="35" t="s">
        <v>248</v>
      </c>
      <c r="O26" s="125">
        <v>9</v>
      </c>
      <c r="P26" s="108" t="s">
        <v>377</v>
      </c>
      <c r="Q26" s="35">
        <v>3</v>
      </c>
      <c r="R26" s="35">
        <v>3</v>
      </c>
      <c r="S26" s="35">
        <v>3</v>
      </c>
    </row>
    <row r="27" spans="1:19" s="110" customFormat="1" ht="235.2" customHeight="1" x14ac:dyDescent="0.3">
      <c r="A27" s="33" t="s">
        <v>244</v>
      </c>
      <c r="B27" s="33" t="s">
        <v>239</v>
      </c>
      <c r="C27" s="33" t="s">
        <v>240</v>
      </c>
      <c r="D27" s="33" t="s">
        <v>237</v>
      </c>
      <c r="E27" s="33" t="s">
        <v>238</v>
      </c>
      <c r="F27" s="35" t="s">
        <v>300</v>
      </c>
      <c r="G27" s="33" t="s">
        <v>301</v>
      </c>
      <c r="H27" s="33" t="s">
        <v>307</v>
      </c>
      <c r="I27" s="33" t="s">
        <v>242</v>
      </c>
      <c r="J27" s="33">
        <v>0</v>
      </c>
      <c r="K27" s="33" t="s">
        <v>308</v>
      </c>
      <c r="L27" s="36">
        <v>0.1</v>
      </c>
      <c r="M27" s="33" t="s">
        <v>184</v>
      </c>
      <c r="N27" s="35" t="s">
        <v>306</v>
      </c>
      <c r="O27" s="125">
        <v>2</v>
      </c>
      <c r="P27" s="108" t="s">
        <v>377</v>
      </c>
      <c r="Q27" s="35">
        <v>1</v>
      </c>
      <c r="R27" s="35">
        <v>1</v>
      </c>
      <c r="S27" s="35" t="s">
        <v>377</v>
      </c>
    </row>
    <row r="28" spans="1:19" s="110" customFormat="1" ht="235.2" customHeight="1" x14ac:dyDescent="0.3">
      <c r="A28" s="33" t="s">
        <v>244</v>
      </c>
      <c r="B28" s="33" t="s">
        <v>239</v>
      </c>
      <c r="C28" s="33" t="s">
        <v>240</v>
      </c>
      <c r="D28" s="33" t="s">
        <v>237</v>
      </c>
      <c r="E28" s="33" t="s">
        <v>238</v>
      </c>
      <c r="F28" s="35" t="s">
        <v>300</v>
      </c>
      <c r="G28" s="33" t="s">
        <v>301</v>
      </c>
      <c r="H28" s="33" t="s">
        <v>309</v>
      </c>
      <c r="I28" s="33" t="s">
        <v>242</v>
      </c>
      <c r="J28" s="33">
        <v>40</v>
      </c>
      <c r="K28" s="33" t="s">
        <v>311</v>
      </c>
      <c r="L28" s="36">
        <v>0.3</v>
      </c>
      <c r="M28" s="33" t="s">
        <v>183</v>
      </c>
      <c r="N28" s="35" t="s">
        <v>310</v>
      </c>
      <c r="O28" s="125">
        <v>80</v>
      </c>
      <c r="P28" s="108" t="s">
        <v>377</v>
      </c>
      <c r="Q28" s="35">
        <v>26</v>
      </c>
      <c r="R28" s="35">
        <v>27</v>
      </c>
      <c r="S28" s="35">
        <v>27</v>
      </c>
    </row>
    <row r="29" spans="1:19" s="110" customFormat="1" ht="235.2" customHeight="1" x14ac:dyDescent="0.3">
      <c r="A29" s="33" t="s">
        <v>244</v>
      </c>
      <c r="B29" s="33" t="s">
        <v>239</v>
      </c>
      <c r="C29" s="33" t="s">
        <v>240</v>
      </c>
      <c r="D29" s="33" t="s">
        <v>237</v>
      </c>
      <c r="E29" s="33" t="s">
        <v>238</v>
      </c>
      <c r="F29" s="35" t="s">
        <v>300</v>
      </c>
      <c r="G29" s="33" t="s">
        <v>301</v>
      </c>
      <c r="H29" s="33" t="s">
        <v>312</v>
      </c>
      <c r="I29" s="33" t="s">
        <v>242</v>
      </c>
      <c r="J29" s="33" t="s">
        <v>314</v>
      </c>
      <c r="K29" s="33" t="s">
        <v>315</v>
      </c>
      <c r="L29" s="36">
        <v>0.1</v>
      </c>
      <c r="M29" s="33" t="s">
        <v>183</v>
      </c>
      <c r="N29" s="35" t="s">
        <v>313</v>
      </c>
      <c r="O29" s="125">
        <v>25</v>
      </c>
      <c r="P29" s="108" t="s">
        <v>377</v>
      </c>
      <c r="Q29" s="35">
        <v>8</v>
      </c>
      <c r="R29" s="35">
        <v>8</v>
      </c>
      <c r="S29" s="35">
        <v>9</v>
      </c>
    </row>
    <row r="30" spans="1:19" s="110" customFormat="1" ht="22.2" customHeight="1" x14ac:dyDescent="0.3">
      <c r="A30" s="56"/>
      <c r="B30" s="56"/>
      <c r="C30" s="56"/>
      <c r="D30" s="56"/>
      <c r="E30" s="56"/>
      <c r="F30" s="56"/>
      <c r="G30" s="56"/>
      <c r="H30" s="56"/>
      <c r="I30" s="56"/>
      <c r="J30" s="56"/>
      <c r="K30" s="56"/>
      <c r="L30" s="57">
        <f>SUM(L26:L29)</f>
        <v>0.99999999999999989</v>
      </c>
      <c r="M30" s="56"/>
      <c r="N30" s="56"/>
      <c r="O30" s="58"/>
      <c r="P30" s="59"/>
      <c r="Q30" s="56"/>
      <c r="R30" s="56"/>
      <c r="S30" s="56"/>
    </row>
    <row r="31" spans="1:19" s="110" customFormat="1" ht="235.2" customHeight="1" x14ac:dyDescent="0.3">
      <c r="A31" s="33" t="s">
        <v>284</v>
      </c>
      <c r="B31" s="33" t="s">
        <v>239</v>
      </c>
      <c r="C31" s="33" t="s">
        <v>240</v>
      </c>
      <c r="D31" s="33" t="s">
        <v>237</v>
      </c>
      <c r="E31" s="33" t="s">
        <v>238</v>
      </c>
      <c r="F31" s="35" t="s">
        <v>302</v>
      </c>
      <c r="G31" s="33" t="s">
        <v>303</v>
      </c>
      <c r="H31" s="33" t="s">
        <v>316</v>
      </c>
      <c r="I31" s="33" t="s">
        <v>242</v>
      </c>
      <c r="J31" s="33">
        <v>0</v>
      </c>
      <c r="K31" s="33" t="s">
        <v>317</v>
      </c>
      <c r="L31" s="36">
        <v>0.6</v>
      </c>
      <c r="M31" s="33" t="s">
        <v>184</v>
      </c>
      <c r="N31" s="33" t="s">
        <v>285</v>
      </c>
      <c r="O31" s="34">
        <v>1</v>
      </c>
      <c r="P31" s="108">
        <v>1</v>
      </c>
      <c r="Q31" s="35">
        <v>1</v>
      </c>
      <c r="R31" s="33">
        <v>1</v>
      </c>
      <c r="S31" s="33">
        <v>1</v>
      </c>
    </row>
    <row r="32" spans="1:19" s="110" customFormat="1" ht="235.2" customHeight="1" x14ac:dyDescent="0.3">
      <c r="A32" s="33" t="s">
        <v>290</v>
      </c>
      <c r="B32" s="33" t="s">
        <v>239</v>
      </c>
      <c r="C32" s="33" t="s">
        <v>240</v>
      </c>
      <c r="D32" s="33" t="s">
        <v>237</v>
      </c>
      <c r="E32" s="33" t="s">
        <v>238</v>
      </c>
      <c r="F32" s="35" t="s">
        <v>302</v>
      </c>
      <c r="G32" s="33" t="s">
        <v>303</v>
      </c>
      <c r="H32" s="33" t="s">
        <v>318</v>
      </c>
      <c r="I32" s="33" t="s">
        <v>242</v>
      </c>
      <c r="J32" s="33">
        <v>0</v>
      </c>
      <c r="K32" s="33" t="s">
        <v>321</v>
      </c>
      <c r="L32" s="36">
        <v>0.2</v>
      </c>
      <c r="M32" s="33" t="s">
        <v>184</v>
      </c>
      <c r="N32" s="33" t="s">
        <v>288</v>
      </c>
      <c r="O32" s="34">
        <v>1</v>
      </c>
      <c r="P32" s="108" t="s">
        <v>377</v>
      </c>
      <c r="Q32" s="35" t="s">
        <v>377</v>
      </c>
      <c r="R32" s="33">
        <v>1</v>
      </c>
      <c r="S32" s="33">
        <v>1</v>
      </c>
    </row>
    <row r="33" spans="1:19" s="110" customFormat="1" ht="235.2" customHeight="1" x14ac:dyDescent="0.3">
      <c r="A33" s="33" t="s">
        <v>244</v>
      </c>
      <c r="B33" s="33" t="s">
        <v>239</v>
      </c>
      <c r="C33" s="33" t="s">
        <v>240</v>
      </c>
      <c r="D33" s="33" t="s">
        <v>237</v>
      </c>
      <c r="E33" s="33" t="s">
        <v>238</v>
      </c>
      <c r="F33" s="35" t="s">
        <v>302</v>
      </c>
      <c r="G33" s="33" t="s">
        <v>303</v>
      </c>
      <c r="H33" s="33" t="s">
        <v>319</v>
      </c>
      <c r="I33" s="33" t="s">
        <v>242</v>
      </c>
      <c r="J33" s="33">
        <v>0</v>
      </c>
      <c r="K33" s="33" t="s">
        <v>320</v>
      </c>
      <c r="L33" s="36">
        <v>0.2</v>
      </c>
      <c r="M33" s="33" t="s">
        <v>184</v>
      </c>
      <c r="N33" s="33" t="s">
        <v>245</v>
      </c>
      <c r="O33" s="34">
        <v>1</v>
      </c>
      <c r="P33" s="108" t="s">
        <v>377</v>
      </c>
      <c r="Q33" s="35">
        <v>1</v>
      </c>
      <c r="R33" s="33">
        <v>1</v>
      </c>
      <c r="S33" s="33">
        <v>1</v>
      </c>
    </row>
    <row r="34" spans="1:19" s="110" customFormat="1" x14ac:dyDescent="0.3">
      <c r="A34" s="56"/>
      <c r="B34" s="56"/>
      <c r="C34" s="56"/>
      <c r="D34" s="56"/>
      <c r="E34" s="56"/>
      <c r="F34" s="56"/>
      <c r="G34" s="56"/>
      <c r="H34" s="56"/>
      <c r="I34" s="56"/>
      <c r="J34" s="56"/>
      <c r="K34" s="56"/>
      <c r="L34" s="57">
        <f>SUM(L31:L33)</f>
        <v>1</v>
      </c>
      <c r="M34" s="56"/>
      <c r="N34" s="56"/>
      <c r="O34" s="58"/>
      <c r="P34" s="59"/>
      <c r="Q34" s="56"/>
      <c r="R34" s="56"/>
      <c r="S34" s="56"/>
    </row>
    <row r="35" spans="1:19" s="110" customFormat="1" ht="235.2" customHeight="1" x14ac:dyDescent="0.3">
      <c r="A35" s="33" t="s">
        <v>378</v>
      </c>
      <c r="B35" s="33" t="s">
        <v>239</v>
      </c>
      <c r="C35" s="33" t="s">
        <v>379</v>
      </c>
      <c r="D35" s="33" t="s">
        <v>237</v>
      </c>
      <c r="E35" s="33" t="s">
        <v>380</v>
      </c>
      <c r="F35" s="35" t="s">
        <v>381</v>
      </c>
      <c r="G35" s="33" t="s">
        <v>527</v>
      </c>
      <c r="H35" s="33" t="s">
        <v>545</v>
      </c>
      <c r="I35" s="33" t="s">
        <v>242</v>
      </c>
      <c r="J35" s="33">
        <v>4</v>
      </c>
      <c r="K35" s="33" t="s">
        <v>382</v>
      </c>
      <c r="L35" s="36">
        <v>0.3</v>
      </c>
      <c r="M35" s="33" t="s">
        <v>184</v>
      </c>
      <c r="N35" s="33" t="s">
        <v>383</v>
      </c>
      <c r="O35" s="34">
        <v>4</v>
      </c>
      <c r="P35" s="108">
        <v>1</v>
      </c>
      <c r="Q35" s="35">
        <v>1</v>
      </c>
      <c r="R35" s="33">
        <v>1</v>
      </c>
      <c r="S35" s="33">
        <v>1</v>
      </c>
    </row>
    <row r="36" spans="1:19" s="110" customFormat="1" ht="235.2" customHeight="1" x14ac:dyDescent="0.3">
      <c r="A36" s="33" t="s">
        <v>378</v>
      </c>
      <c r="B36" s="33" t="s">
        <v>239</v>
      </c>
      <c r="C36" s="33" t="s">
        <v>379</v>
      </c>
      <c r="D36" s="33" t="s">
        <v>237</v>
      </c>
      <c r="E36" s="33" t="s">
        <v>380</v>
      </c>
      <c r="F36" s="35" t="s">
        <v>381</v>
      </c>
      <c r="G36" s="33" t="s">
        <v>527</v>
      </c>
      <c r="H36" s="33" t="s">
        <v>544</v>
      </c>
      <c r="I36" s="33" t="s">
        <v>242</v>
      </c>
      <c r="J36" s="33">
        <v>56</v>
      </c>
      <c r="K36" s="33" t="s">
        <v>299</v>
      </c>
      <c r="L36" s="36">
        <v>0.25</v>
      </c>
      <c r="M36" s="33" t="s">
        <v>184</v>
      </c>
      <c r="N36" s="33" t="s">
        <v>383</v>
      </c>
      <c r="O36" s="34">
        <v>60</v>
      </c>
      <c r="P36" s="108">
        <v>15</v>
      </c>
      <c r="Q36" s="35">
        <v>15</v>
      </c>
      <c r="R36" s="33">
        <v>15</v>
      </c>
      <c r="S36" s="33">
        <v>15</v>
      </c>
    </row>
    <row r="37" spans="1:19" s="110" customFormat="1" ht="235.2" customHeight="1" x14ac:dyDescent="0.3">
      <c r="A37" s="33" t="s">
        <v>378</v>
      </c>
      <c r="B37" s="33" t="s">
        <v>239</v>
      </c>
      <c r="C37" s="33" t="s">
        <v>379</v>
      </c>
      <c r="D37" s="33" t="s">
        <v>237</v>
      </c>
      <c r="E37" s="33" t="s">
        <v>380</v>
      </c>
      <c r="F37" s="35" t="s">
        <v>381</v>
      </c>
      <c r="G37" s="33" t="s">
        <v>527</v>
      </c>
      <c r="H37" s="33" t="s">
        <v>546</v>
      </c>
      <c r="I37" s="33" t="s">
        <v>242</v>
      </c>
      <c r="J37" s="33">
        <v>0</v>
      </c>
      <c r="K37" s="33" t="s">
        <v>384</v>
      </c>
      <c r="L37" s="36">
        <v>0.15</v>
      </c>
      <c r="M37" s="33" t="s">
        <v>184</v>
      </c>
      <c r="N37" s="33" t="s">
        <v>385</v>
      </c>
      <c r="O37" s="34">
        <v>4</v>
      </c>
      <c r="P37" s="108">
        <v>1</v>
      </c>
      <c r="Q37" s="35">
        <v>1</v>
      </c>
      <c r="R37" s="33">
        <v>1</v>
      </c>
      <c r="S37" s="33">
        <v>1</v>
      </c>
    </row>
    <row r="38" spans="1:19" s="110" customFormat="1" ht="235.2" customHeight="1" x14ac:dyDescent="0.3">
      <c r="A38" s="33" t="s">
        <v>378</v>
      </c>
      <c r="B38" s="33" t="s">
        <v>239</v>
      </c>
      <c r="C38" s="33" t="s">
        <v>379</v>
      </c>
      <c r="D38" s="33" t="s">
        <v>237</v>
      </c>
      <c r="E38" s="33" t="s">
        <v>380</v>
      </c>
      <c r="F38" s="35" t="s">
        <v>381</v>
      </c>
      <c r="G38" s="33" t="s">
        <v>527</v>
      </c>
      <c r="H38" s="33" t="s">
        <v>547</v>
      </c>
      <c r="I38" s="33" t="s">
        <v>242</v>
      </c>
      <c r="J38" s="33">
        <v>0</v>
      </c>
      <c r="K38" s="33" t="s">
        <v>386</v>
      </c>
      <c r="L38" s="36">
        <v>0.3</v>
      </c>
      <c r="M38" s="33" t="s">
        <v>184</v>
      </c>
      <c r="N38" s="33" t="s">
        <v>385</v>
      </c>
      <c r="O38" s="34">
        <v>5</v>
      </c>
      <c r="P38" s="210">
        <v>2</v>
      </c>
      <c r="Q38" s="35">
        <v>1</v>
      </c>
      <c r="R38" s="33">
        <v>1</v>
      </c>
      <c r="S38" s="33">
        <v>1</v>
      </c>
    </row>
    <row r="39" spans="1:19" x14ac:dyDescent="0.3">
      <c r="A39" s="61"/>
      <c r="B39" s="61"/>
      <c r="C39" s="61"/>
      <c r="D39" s="62"/>
      <c r="E39" s="62"/>
      <c r="F39" s="62"/>
      <c r="G39" s="61"/>
      <c r="H39" s="61"/>
      <c r="I39" s="61"/>
      <c r="J39" s="61"/>
      <c r="K39" s="63"/>
      <c r="L39" s="64">
        <f>SUM(L35:L38)</f>
        <v>1</v>
      </c>
      <c r="M39" s="63"/>
      <c r="N39" s="63"/>
      <c r="O39" s="65"/>
      <c r="P39" s="66"/>
      <c r="Q39" s="61"/>
      <c r="R39" s="61"/>
      <c r="S39" s="61"/>
    </row>
  </sheetData>
  <autoFilter ref="A7:S40" xr:uid="{00000000-0001-0000-0100-000000000000}"/>
  <mergeCells count="8">
    <mergeCell ref="A6:S6"/>
    <mergeCell ref="A5:B5"/>
    <mergeCell ref="A1:B4"/>
    <mergeCell ref="C1:R1"/>
    <mergeCell ref="C2:R2"/>
    <mergeCell ref="C3:R3"/>
    <mergeCell ref="C4:R4"/>
    <mergeCell ref="C5:R5"/>
  </mergeCells>
  <dataValidations disablePrompts="1" count="1">
    <dataValidation type="list" allowBlank="1" showInputMessage="1" showErrorMessage="1" sqref="M8:M296" xr:uid="{00000000-0002-0000-0100-000000000000}">
      <formula1>$T$9:$T$10</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0"/>
  <sheetViews>
    <sheetView zoomScale="55" zoomScaleNormal="55" workbookViewId="0">
      <selection activeCell="K8" sqref="K1:W1048576"/>
    </sheetView>
  </sheetViews>
  <sheetFormatPr baseColWidth="10" defaultColWidth="10.77734375" defaultRowHeight="14.4" x14ac:dyDescent="0.3"/>
  <cols>
    <col min="1" max="1" width="20.88671875" customWidth="1"/>
    <col min="2" max="2" width="30.6640625" customWidth="1"/>
    <col min="3" max="3" width="33.77734375" customWidth="1"/>
    <col min="4" max="4" width="32" customWidth="1"/>
    <col min="5" max="6" width="28.6640625" customWidth="1"/>
    <col min="7" max="7" width="33.21875" bestFit="1" customWidth="1"/>
    <col min="8" max="8" width="33.21875" customWidth="1"/>
    <col min="9" max="9" width="34" bestFit="1" customWidth="1"/>
    <col min="10" max="10" width="30.21875" customWidth="1"/>
    <col min="11" max="11" width="13.6640625" hidden="1" customWidth="1"/>
    <col min="12" max="12" width="14.21875" hidden="1" customWidth="1"/>
    <col min="13" max="13" width="13.33203125" hidden="1" customWidth="1"/>
    <col min="14" max="14" width="12.6640625" hidden="1" customWidth="1"/>
    <col min="15" max="16" width="12.21875" hidden="1" customWidth="1"/>
    <col min="17" max="17" width="12.88671875" hidden="1" customWidth="1"/>
    <col min="18" max="18" width="13.6640625" hidden="1" customWidth="1"/>
    <col min="19" max="19" width="13.21875" hidden="1" customWidth="1"/>
    <col min="20" max="22" width="12.21875" hidden="1" customWidth="1"/>
    <col min="23" max="23" width="11.33203125" hidden="1" customWidth="1"/>
    <col min="24" max="24" width="27.21875" customWidth="1"/>
    <col min="25" max="25" width="39.21875" bestFit="1" customWidth="1"/>
    <col min="26" max="26" width="54.77734375" bestFit="1" customWidth="1"/>
    <col min="29" max="29" width="0" hidden="1" customWidth="1"/>
  </cols>
  <sheetData>
    <row r="1" spans="1:26" s="1" customFormat="1" ht="22.5" customHeight="1" x14ac:dyDescent="0.3">
      <c r="A1" s="178"/>
      <c r="B1" s="179"/>
      <c r="C1" s="184" t="s">
        <v>1</v>
      </c>
      <c r="D1" s="185"/>
      <c r="E1" s="185"/>
      <c r="F1" s="185"/>
      <c r="G1" s="185"/>
      <c r="H1" s="185"/>
      <c r="I1" s="185"/>
      <c r="J1" s="185"/>
      <c r="K1" s="185"/>
      <c r="L1" s="185"/>
      <c r="M1" s="185"/>
      <c r="N1" s="185"/>
      <c r="O1" s="185"/>
      <c r="P1" s="185"/>
      <c r="Q1" s="185"/>
      <c r="R1" s="185"/>
      <c r="S1" s="185"/>
      <c r="T1" s="185"/>
      <c r="U1" s="185"/>
      <c r="V1" s="185"/>
      <c r="W1" s="185"/>
      <c r="X1" s="185"/>
      <c r="Y1" s="186"/>
      <c r="Z1" s="23" t="s">
        <v>217</v>
      </c>
    </row>
    <row r="2" spans="1:26" s="1" customFormat="1" ht="22.5" customHeight="1" x14ac:dyDescent="0.3">
      <c r="A2" s="180"/>
      <c r="B2" s="181"/>
      <c r="C2" s="184" t="s">
        <v>2</v>
      </c>
      <c r="D2" s="185"/>
      <c r="E2" s="185"/>
      <c r="F2" s="185"/>
      <c r="G2" s="185"/>
      <c r="H2" s="185"/>
      <c r="I2" s="185"/>
      <c r="J2" s="185"/>
      <c r="K2" s="185"/>
      <c r="L2" s="185"/>
      <c r="M2" s="185"/>
      <c r="N2" s="185"/>
      <c r="O2" s="185"/>
      <c r="P2" s="185"/>
      <c r="Q2" s="185"/>
      <c r="R2" s="185"/>
      <c r="S2" s="185"/>
      <c r="T2" s="185"/>
      <c r="U2" s="185"/>
      <c r="V2" s="185"/>
      <c r="W2" s="185"/>
      <c r="X2" s="185"/>
      <c r="Y2" s="186"/>
      <c r="Z2" s="23" t="s">
        <v>3</v>
      </c>
    </row>
    <row r="3" spans="1:26" s="1" customFormat="1" ht="22.5" customHeight="1" x14ac:dyDescent="0.3">
      <c r="A3" s="180"/>
      <c r="B3" s="181"/>
      <c r="C3" s="184" t="s">
        <v>4</v>
      </c>
      <c r="D3" s="185"/>
      <c r="E3" s="185"/>
      <c r="F3" s="185"/>
      <c r="G3" s="185"/>
      <c r="H3" s="185"/>
      <c r="I3" s="185"/>
      <c r="J3" s="185"/>
      <c r="K3" s="185"/>
      <c r="L3" s="185"/>
      <c r="M3" s="185"/>
      <c r="N3" s="185"/>
      <c r="O3" s="185"/>
      <c r="P3" s="185"/>
      <c r="Q3" s="185"/>
      <c r="R3" s="185"/>
      <c r="S3" s="185"/>
      <c r="T3" s="185"/>
      <c r="U3" s="185"/>
      <c r="V3" s="185"/>
      <c r="W3" s="185"/>
      <c r="X3" s="185"/>
      <c r="Y3" s="186"/>
      <c r="Z3" s="23" t="s">
        <v>216</v>
      </c>
    </row>
    <row r="4" spans="1:26" s="1" customFormat="1" ht="22.5" customHeight="1" x14ac:dyDescent="0.3">
      <c r="A4" s="182"/>
      <c r="B4" s="183"/>
      <c r="C4" s="184" t="s">
        <v>153</v>
      </c>
      <c r="D4" s="185"/>
      <c r="E4" s="185"/>
      <c r="F4" s="185"/>
      <c r="G4" s="185"/>
      <c r="H4" s="185"/>
      <c r="I4" s="185"/>
      <c r="J4" s="185"/>
      <c r="K4" s="185"/>
      <c r="L4" s="185"/>
      <c r="M4" s="185"/>
      <c r="N4" s="185"/>
      <c r="O4" s="185"/>
      <c r="P4" s="185"/>
      <c r="Q4" s="185"/>
      <c r="R4" s="185"/>
      <c r="S4" s="185"/>
      <c r="T4" s="185"/>
      <c r="U4" s="185"/>
      <c r="V4" s="185"/>
      <c r="W4" s="185"/>
      <c r="X4" s="185"/>
      <c r="Y4" s="186"/>
      <c r="Z4" s="23" t="s">
        <v>218</v>
      </c>
    </row>
    <row r="5" spans="1:26" s="1" customFormat="1" ht="26.25" customHeight="1" x14ac:dyDescent="0.3">
      <c r="A5" s="176" t="s">
        <v>5</v>
      </c>
      <c r="B5" s="177"/>
      <c r="C5" s="176" t="s">
        <v>376</v>
      </c>
      <c r="D5" s="187"/>
      <c r="E5" s="187"/>
      <c r="F5" s="187"/>
      <c r="G5" s="187"/>
      <c r="H5" s="187"/>
      <c r="I5" s="187"/>
      <c r="J5" s="187"/>
      <c r="K5" s="187"/>
      <c r="L5" s="187"/>
      <c r="M5" s="187"/>
      <c r="N5" s="187"/>
      <c r="O5" s="187"/>
      <c r="P5" s="187"/>
      <c r="Q5" s="187"/>
      <c r="R5" s="187"/>
      <c r="S5" s="187"/>
      <c r="T5" s="187"/>
      <c r="U5" s="187"/>
      <c r="V5" s="187"/>
      <c r="W5" s="187"/>
      <c r="X5" s="187"/>
      <c r="Y5" s="187"/>
      <c r="Z5" s="187"/>
    </row>
    <row r="6" spans="1:26" s="1" customFormat="1" ht="15" customHeight="1" x14ac:dyDescent="0.3">
      <c r="A6" s="172" t="s">
        <v>149</v>
      </c>
      <c r="B6" s="172"/>
      <c r="C6" s="172"/>
      <c r="D6" s="172"/>
      <c r="E6" s="172"/>
      <c r="F6" s="172"/>
      <c r="G6" s="172"/>
      <c r="H6" s="172"/>
      <c r="I6" s="172"/>
      <c r="J6" s="172"/>
      <c r="K6" s="172"/>
      <c r="L6" s="172"/>
      <c r="M6" s="172"/>
      <c r="N6" s="172"/>
      <c r="O6" s="172"/>
      <c r="P6" s="172"/>
      <c r="Q6" s="172"/>
      <c r="R6" s="172"/>
      <c r="S6" s="172"/>
      <c r="T6" s="172"/>
      <c r="U6" s="172"/>
      <c r="V6" s="172"/>
      <c r="W6" s="172"/>
      <c r="X6" s="173"/>
      <c r="Y6" s="168" t="s">
        <v>91</v>
      </c>
      <c r="Z6" s="169"/>
    </row>
    <row r="7" spans="1:26" s="1" customFormat="1" ht="15" thickBot="1" x14ac:dyDescent="0.35">
      <c r="A7" s="174"/>
      <c r="B7" s="174"/>
      <c r="C7" s="174"/>
      <c r="D7" s="174"/>
      <c r="E7" s="174"/>
      <c r="F7" s="174"/>
      <c r="G7" s="174"/>
      <c r="H7" s="174"/>
      <c r="I7" s="174"/>
      <c r="J7" s="174"/>
      <c r="K7" s="174"/>
      <c r="L7" s="174"/>
      <c r="M7" s="174"/>
      <c r="N7" s="174"/>
      <c r="O7" s="174"/>
      <c r="P7" s="174"/>
      <c r="Q7" s="174"/>
      <c r="R7" s="174"/>
      <c r="S7" s="174"/>
      <c r="T7" s="174"/>
      <c r="U7" s="174"/>
      <c r="V7" s="174"/>
      <c r="W7" s="174"/>
      <c r="X7" s="175"/>
      <c r="Y7" s="170"/>
      <c r="Z7" s="171"/>
    </row>
    <row r="8" spans="1:26" s="17" customFormat="1" ht="66.75" customHeight="1" x14ac:dyDescent="0.3">
      <c r="A8" s="2" t="s">
        <v>94</v>
      </c>
      <c r="B8" s="2" t="s">
        <v>185</v>
      </c>
      <c r="C8" s="2" t="s">
        <v>166</v>
      </c>
      <c r="D8" s="2" t="s">
        <v>85</v>
      </c>
      <c r="E8" s="2" t="s">
        <v>86</v>
      </c>
      <c r="F8" s="2" t="s">
        <v>87</v>
      </c>
      <c r="G8" s="2" t="s">
        <v>161</v>
      </c>
      <c r="H8" s="2" t="s">
        <v>163</v>
      </c>
      <c r="I8" s="2" t="s">
        <v>162</v>
      </c>
      <c r="J8" s="2" t="s">
        <v>152</v>
      </c>
      <c r="K8" s="218" t="s">
        <v>224</v>
      </c>
      <c r="L8" s="218" t="s">
        <v>225</v>
      </c>
      <c r="M8" s="218" t="s">
        <v>226</v>
      </c>
      <c r="N8" s="218" t="s">
        <v>227</v>
      </c>
      <c r="O8" s="218" t="s">
        <v>228</v>
      </c>
      <c r="P8" s="218" t="s">
        <v>229</v>
      </c>
      <c r="Q8" s="218" t="s">
        <v>230</v>
      </c>
      <c r="R8" s="218" t="s">
        <v>231</v>
      </c>
      <c r="S8" s="218" t="s">
        <v>232</v>
      </c>
      <c r="T8" s="218" t="s">
        <v>233</v>
      </c>
      <c r="U8" s="218" t="s">
        <v>234</v>
      </c>
      <c r="V8" s="218" t="s">
        <v>235</v>
      </c>
      <c r="W8" s="218" t="s">
        <v>236</v>
      </c>
      <c r="X8" s="2" t="s">
        <v>88</v>
      </c>
      <c r="Y8" s="2" t="s">
        <v>26</v>
      </c>
      <c r="Z8" s="2" t="s">
        <v>27</v>
      </c>
    </row>
    <row r="9" spans="1:26" ht="144" x14ac:dyDescent="0.3">
      <c r="A9" s="211" t="s">
        <v>559</v>
      </c>
      <c r="B9" s="211" t="s">
        <v>560</v>
      </c>
      <c r="C9" s="211" t="s">
        <v>561</v>
      </c>
      <c r="D9" s="212" t="s">
        <v>562</v>
      </c>
      <c r="E9" s="211" t="s">
        <v>563</v>
      </c>
      <c r="F9" s="211" t="s">
        <v>564</v>
      </c>
      <c r="G9" s="211" t="s">
        <v>565</v>
      </c>
      <c r="H9" s="211" t="s">
        <v>566</v>
      </c>
      <c r="I9" s="213" t="s">
        <v>567</v>
      </c>
      <c r="J9" s="213" t="s">
        <v>618</v>
      </c>
      <c r="K9" s="219"/>
      <c r="L9" s="219"/>
      <c r="M9" s="219"/>
      <c r="N9" s="219"/>
      <c r="O9" s="219"/>
      <c r="P9" s="219"/>
      <c r="Q9" s="219"/>
      <c r="R9" s="219"/>
      <c r="S9" s="219"/>
      <c r="T9" s="219"/>
      <c r="U9" s="219"/>
      <c r="V9" s="219"/>
      <c r="W9" s="219"/>
      <c r="X9" s="211" t="s">
        <v>619</v>
      </c>
      <c r="Y9" s="211" t="s">
        <v>622</v>
      </c>
      <c r="Z9" s="213" t="s">
        <v>623</v>
      </c>
    </row>
    <row r="10" spans="1:26" ht="259.2" x14ac:dyDescent="0.3">
      <c r="A10" s="211" t="s">
        <v>568</v>
      </c>
      <c r="B10" s="211" t="s">
        <v>569</v>
      </c>
      <c r="C10" s="211" t="s">
        <v>570</v>
      </c>
      <c r="D10" s="212" t="s">
        <v>562</v>
      </c>
      <c r="E10" s="211" t="s">
        <v>571</v>
      </c>
      <c r="F10" s="211" t="s">
        <v>572</v>
      </c>
      <c r="G10" s="211" t="s">
        <v>573</v>
      </c>
      <c r="H10" s="211" t="s">
        <v>574</v>
      </c>
      <c r="I10" s="213" t="s">
        <v>575</v>
      </c>
      <c r="J10" s="213" t="s">
        <v>618</v>
      </c>
      <c r="K10" s="219"/>
      <c r="L10" s="219"/>
      <c r="M10" s="219"/>
      <c r="N10" s="219"/>
      <c r="O10" s="219"/>
      <c r="P10" s="219"/>
      <c r="Q10" s="219"/>
      <c r="R10" s="219"/>
      <c r="S10" s="219"/>
      <c r="T10" s="219"/>
      <c r="U10" s="219"/>
      <c r="V10" s="219"/>
      <c r="W10" s="219"/>
      <c r="X10" s="213" t="s">
        <v>620</v>
      </c>
      <c r="Y10" s="211" t="s">
        <v>624</v>
      </c>
      <c r="Z10" s="211" t="s">
        <v>625</v>
      </c>
    </row>
    <row r="11" spans="1:26" ht="259.2" x14ac:dyDescent="0.3">
      <c r="A11" s="211" t="s">
        <v>576</v>
      </c>
      <c r="B11" s="211" t="s">
        <v>569</v>
      </c>
      <c r="C11" s="211" t="s">
        <v>577</v>
      </c>
      <c r="D11" s="212" t="s">
        <v>562</v>
      </c>
      <c r="E11" s="211" t="s">
        <v>571</v>
      </c>
      <c r="F11" s="211" t="s">
        <v>572</v>
      </c>
      <c r="G11" s="211" t="s">
        <v>578</v>
      </c>
      <c r="H11" s="214" t="s">
        <v>579</v>
      </c>
      <c r="I11" s="213" t="s">
        <v>575</v>
      </c>
      <c r="J11" s="213" t="s">
        <v>618</v>
      </c>
      <c r="K11" s="219"/>
      <c r="L11" s="219"/>
      <c r="M11" s="219"/>
      <c r="N11" s="219"/>
      <c r="O11" s="219"/>
      <c r="P11" s="219"/>
      <c r="Q11" s="219"/>
      <c r="R11" s="219"/>
      <c r="S11" s="219"/>
      <c r="T11" s="219"/>
      <c r="U11" s="219"/>
      <c r="V11" s="219"/>
      <c r="W11" s="219"/>
      <c r="X11" s="211" t="s">
        <v>621</v>
      </c>
      <c r="Y11" s="211" t="s">
        <v>626</v>
      </c>
      <c r="Z11" s="211" t="s">
        <v>627</v>
      </c>
    </row>
    <row r="12" spans="1:26" ht="144" x14ac:dyDescent="0.3">
      <c r="A12" s="212" t="s">
        <v>531</v>
      </c>
      <c r="B12" s="212" t="s">
        <v>580</v>
      </c>
      <c r="C12" s="212" t="s">
        <v>581</v>
      </c>
      <c r="D12" s="212" t="s">
        <v>562</v>
      </c>
      <c r="E12" s="211" t="s">
        <v>582</v>
      </c>
      <c r="F12" s="211" t="s">
        <v>583</v>
      </c>
      <c r="G12" s="212" t="s">
        <v>584</v>
      </c>
      <c r="H12" s="212" t="s">
        <v>585</v>
      </c>
      <c r="I12" s="215" t="s">
        <v>567</v>
      </c>
      <c r="J12" s="215" t="s">
        <v>618</v>
      </c>
      <c r="K12" s="219"/>
      <c r="L12" s="219"/>
      <c r="M12" s="219"/>
      <c r="N12" s="219"/>
      <c r="O12" s="219"/>
      <c r="P12" s="219"/>
      <c r="Q12" s="219"/>
      <c r="R12" s="219"/>
      <c r="S12" s="219"/>
      <c r="T12" s="219"/>
      <c r="U12" s="219"/>
      <c r="V12" s="219"/>
      <c r="W12" s="219"/>
      <c r="X12" s="212" t="s">
        <v>619</v>
      </c>
      <c r="Y12" s="212" t="s">
        <v>628</v>
      </c>
      <c r="Z12" s="212" t="s">
        <v>629</v>
      </c>
    </row>
    <row r="13" spans="1:26" ht="144" x14ac:dyDescent="0.3">
      <c r="A13" s="212" t="s">
        <v>586</v>
      </c>
      <c r="B13" s="212" t="s">
        <v>580</v>
      </c>
      <c r="C13" s="212" t="s">
        <v>581</v>
      </c>
      <c r="D13" s="212" t="s">
        <v>562</v>
      </c>
      <c r="E13" s="211" t="s">
        <v>563</v>
      </c>
      <c r="F13" s="211" t="s">
        <v>564</v>
      </c>
      <c r="G13" s="212" t="s">
        <v>587</v>
      </c>
      <c r="H13" s="212" t="s">
        <v>588</v>
      </c>
      <c r="I13" s="215" t="s">
        <v>567</v>
      </c>
      <c r="J13" s="215" t="s">
        <v>618</v>
      </c>
      <c r="K13" s="219"/>
      <c r="L13" s="219"/>
      <c r="M13" s="219"/>
      <c r="N13" s="219"/>
      <c r="O13" s="219"/>
      <c r="P13" s="219"/>
      <c r="Q13" s="219"/>
      <c r="R13" s="219"/>
      <c r="S13" s="219"/>
      <c r="T13" s="219"/>
      <c r="U13" s="219"/>
      <c r="V13" s="219"/>
      <c r="W13" s="219"/>
      <c r="X13" s="212" t="s">
        <v>619</v>
      </c>
      <c r="Y13" s="212" t="s">
        <v>630</v>
      </c>
      <c r="Z13" s="212" t="s">
        <v>631</v>
      </c>
    </row>
    <row r="14" spans="1:26" ht="144" x14ac:dyDescent="0.3">
      <c r="A14" s="212" t="s">
        <v>589</v>
      </c>
      <c r="B14" s="212" t="s">
        <v>590</v>
      </c>
      <c r="C14" s="212" t="s">
        <v>591</v>
      </c>
      <c r="D14" s="212" t="s">
        <v>562</v>
      </c>
      <c r="E14" s="211" t="s">
        <v>563</v>
      </c>
      <c r="F14" s="211" t="s">
        <v>564</v>
      </c>
      <c r="G14" s="212" t="s">
        <v>592</v>
      </c>
      <c r="H14" s="212" t="s">
        <v>593</v>
      </c>
      <c r="I14" s="215" t="s">
        <v>575</v>
      </c>
      <c r="J14" s="215" t="s">
        <v>618</v>
      </c>
      <c r="K14" s="219"/>
      <c r="L14" s="219"/>
      <c r="M14" s="219"/>
      <c r="N14" s="219"/>
      <c r="O14" s="219"/>
      <c r="P14" s="219"/>
      <c r="Q14" s="219"/>
      <c r="R14" s="219"/>
      <c r="S14" s="219"/>
      <c r="T14" s="219"/>
      <c r="U14" s="219"/>
      <c r="V14" s="219"/>
      <c r="W14" s="219"/>
      <c r="X14" s="212" t="s">
        <v>619</v>
      </c>
      <c r="Y14" s="212" t="s">
        <v>632</v>
      </c>
      <c r="Z14" s="212" t="s">
        <v>633</v>
      </c>
    </row>
    <row r="15" spans="1:26" ht="302.39999999999998" x14ac:dyDescent="0.3">
      <c r="A15" s="211" t="s">
        <v>594</v>
      </c>
      <c r="B15" s="211" t="s">
        <v>580</v>
      </c>
      <c r="C15" s="211" t="s">
        <v>581</v>
      </c>
      <c r="D15" s="212" t="s">
        <v>562</v>
      </c>
      <c r="E15" s="211" t="s">
        <v>563</v>
      </c>
      <c r="F15" s="211" t="s">
        <v>564</v>
      </c>
      <c r="G15" s="211" t="s">
        <v>595</v>
      </c>
      <c r="H15" s="211" t="s">
        <v>596</v>
      </c>
      <c r="I15" s="213" t="s">
        <v>575</v>
      </c>
      <c r="J15" s="213" t="s">
        <v>618</v>
      </c>
      <c r="K15" s="219"/>
      <c r="L15" s="219"/>
      <c r="M15" s="219"/>
      <c r="N15" s="219"/>
      <c r="O15" s="219"/>
      <c r="P15" s="219"/>
      <c r="Q15" s="219"/>
      <c r="R15" s="219"/>
      <c r="S15" s="219"/>
      <c r="T15" s="219"/>
      <c r="U15" s="219"/>
      <c r="V15" s="219"/>
      <c r="W15" s="219"/>
      <c r="X15" s="211" t="s">
        <v>619</v>
      </c>
      <c r="Y15" s="211" t="s">
        <v>634</v>
      </c>
      <c r="Z15" s="211" t="s">
        <v>635</v>
      </c>
    </row>
    <row r="16" spans="1:26" ht="262.2" x14ac:dyDescent="0.3">
      <c r="A16" s="212" t="s">
        <v>597</v>
      </c>
      <c r="B16" s="212" t="s">
        <v>580</v>
      </c>
      <c r="C16" s="212" t="s">
        <v>581</v>
      </c>
      <c r="D16" s="212" t="s">
        <v>562</v>
      </c>
      <c r="E16" s="212" t="s">
        <v>598</v>
      </c>
      <c r="F16" s="216" t="s">
        <v>599</v>
      </c>
      <c r="G16" s="212" t="s">
        <v>600</v>
      </c>
      <c r="H16" s="212" t="s">
        <v>601</v>
      </c>
      <c r="I16" s="215" t="s">
        <v>575</v>
      </c>
      <c r="J16" s="215" t="s">
        <v>618</v>
      </c>
      <c r="K16" s="219"/>
      <c r="L16" s="219"/>
      <c r="M16" s="219"/>
      <c r="N16" s="219"/>
      <c r="O16" s="219"/>
      <c r="P16" s="219"/>
      <c r="Q16" s="219"/>
      <c r="R16" s="219"/>
      <c r="S16" s="219"/>
      <c r="T16" s="219"/>
      <c r="U16" s="219"/>
      <c r="V16" s="219"/>
      <c r="W16" s="219"/>
      <c r="X16" s="212" t="s">
        <v>619</v>
      </c>
      <c r="Y16" s="40" t="s">
        <v>425</v>
      </c>
      <c r="Z16" s="40" t="s">
        <v>636</v>
      </c>
    </row>
    <row r="17" spans="1:26" ht="179.4" x14ac:dyDescent="0.3">
      <c r="A17" s="212" t="s">
        <v>602</v>
      </c>
      <c r="B17" s="212" t="s">
        <v>580</v>
      </c>
      <c r="C17" s="212" t="s">
        <v>603</v>
      </c>
      <c r="D17" s="212" t="s">
        <v>562</v>
      </c>
      <c r="E17" s="212" t="s">
        <v>598</v>
      </c>
      <c r="F17" s="216" t="s">
        <v>599</v>
      </c>
      <c r="G17" s="212" t="s">
        <v>604</v>
      </c>
      <c r="H17" s="212" t="s">
        <v>605</v>
      </c>
      <c r="I17" s="215" t="s">
        <v>575</v>
      </c>
      <c r="J17" s="215" t="s">
        <v>618</v>
      </c>
      <c r="K17" s="219"/>
      <c r="L17" s="219"/>
      <c r="M17" s="219"/>
      <c r="N17" s="219"/>
      <c r="O17" s="219"/>
      <c r="P17" s="219"/>
      <c r="Q17" s="219"/>
      <c r="R17" s="219"/>
      <c r="S17" s="219"/>
      <c r="T17" s="219"/>
      <c r="U17" s="219"/>
      <c r="V17" s="219"/>
      <c r="W17" s="219"/>
      <c r="X17" s="212" t="s">
        <v>619</v>
      </c>
      <c r="Y17" s="40" t="s">
        <v>637</v>
      </c>
      <c r="Z17" s="40" t="s">
        <v>638</v>
      </c>
    </row>
    <row r="18" spans="1:26" ht="179.4" x14ac:dyDescent="0.3">
      <c r="A18" s="211" t="s">
        <v>606</v>
      </c>
      <c r="B18" s="211" t="s">
        <v>580</v>
      </c>
      <c r="C18" s="211" t="s">
        <v>603</v>
      </c>
      <c r="D18" s="212" t="s">
        <v>562</v>
      </c>
      <c r="E18" s="212" t="s">
        <v>598</v>
      </c>
      <c r="F18" s="216" t="s">
        <v>599</v>
      </c>
      <c r="G18" s="211" t="s">
        <v>607</v>
      </c>
      <c r="H18" s="211" t="s">
        <v>608</v>
      </c>
      <c r="I18" s="213" t="s">
        <v>575</v>
      </c>
      <c r="J18" s="213" t="s">
        <v>618</v>
      </c>
      <c r="K18" s="219"/>
      <c r="L18" s="219"/>
      <c r="M18" s="219"/>
      <c r="N18" s="219"/>
      <c r="O18" s="219"/>
      <c r="P18" s="219"/>
      <c r="Q18" s="219"/>
      <c r="R18" s="219"/>
      <c r="S18" s="219"/>
      <c r="T18" s="219"/>
      <c r="U18" s="219"/>
      <c r="V18" s="219"/>
      <c r="W18" s="219"/>
      <c r="X18" s="211" t="s">
        <v>619</v>
      </c>
      <c r="Y18" s="217" t="s">
        <v>637</v>
      </c>
      <c r="Z18" s="217" t="s">
        <v>638</v>
      </c>
    </row>
    <row r="19" spans="1:26" ht="179.4" x14ac:dyDescent="0.3">
      <c r="A19" s="211" t="s">
        <v>247</v>
      </c>
      <c r="B19" s="211" t="s">
        <v>569</v>
      </c>
      <c r="C19" s="211" t="s">
        <v>609</v>
      </c>
      <c r="D19" s="212" t="s">
        <v>562</v>
      </c>
      <c r="E19" s="212" t="s">
        <v>610</v>
      </c>
      <c r="F19" s="211" t="s">
        <v>611</v>
      </c>
      <c r="G19" s="211" t="s">
        <v>612</v>
      </c>
      <c r="H19" s="211" t="s">
        <v>363</v>
      </c>
      <c r="I19" s="213" t="s">
        <v>575</v>
      </c>
      <c r="J19" s="213" t="s">
        <v>618</v>
      </c>
      <c r="K19" s="219"/>
      <c r="L19" s="219"/>
      <c r="M19" s="219"/>
      <c r="N19" s="219"/>
      <c r="O19" s="219"/>
      <c r="P19" s="219"/>
      <c r="Q19" s="219"/>
      <c r="R19" s="219"/>
      <c r="S19" s="219"/>
      <c r="T19" s="219"/>
      <c r="U19" s="219"/>
      <c r="V19" s="219"/>
      <c r="W19" s="219"/>
      <c r="X19" s="211" t="s">
        <v>619</v>
      </c>
      <c r="Y19" s="217" t="s">
        <v>637</v>
      </c>
      <c r="Z19" s="217" t="s">
        <v>638</v>
      </c>
    </row>
    <row r="20" spans="1:26" ht="100.8" x14ac:dyDescent="0.3">
      <c r="A20" s="212" t="s">
        <v>613</v>
      </c>
      <c r="B20" s="212" t="s">
        <v>580</v>
      </c>
      <c r="C20" s="212" t="s">
        <v>614</v>
      </c>
      <c r="D20" s="212" t="s">
        <v>562</v>
      </c>
      <c r="E20" s="212" t="s">
        <v>571</v>
      </c>
      <c r="F20" s="212" t="s">
        <v>615</v>
      </c>
      <c r="G20" s="212" t="s">
        <v>616</v>
      </c>
      <c r="H20" s="212" t="s">
        <v>617</v>
      </c>
      <c r="I20" s="215" t="s">
        <v>567</v>
      </c>
      <c r="J20" s="215" t="s">
        <v>618</v>
      </c>
      <c r="K20" s="219"/>
      <c r="L20" s="219"/>
      <c r="M20" s="219"/>
      <c r="N20" s="219"/>
      <c r="O20" s="219"/>
      <c r="P20" s="219"/>
      <c r="Q20" s="219"/>
      <c r="R20" s="219"/>
      <c r="S20" s="219"/>
      <c r="T20" s="219"/>
      <c r="U20" s="219"/>
      <c r="V20" s="219"/>
      <c r="W20" s="219"/>
      <c r="X20" s="212" t="s">
        <v>619</v>
      </c>
      <c r="Y20" s="212" t="s">
        <v>639</v>
      </c>
      <c r="Z20" s="212" t="s">
        <v>640</v>
      </c>
    </row>
  </sheetData>
  <mergeCells count="9">
    <mergeCell ref="Y6:Z7"/>
    <mergeCell ref="A6:X7"/>
    <mergeCell ref="A5:B5"/>
    <mergeCell ref="A1:B4"/>
    <mergeCell ref="C1:Y1"/>
    <mergeCell ref="C2:Y2"/>
    <mergeCell ref="C3:Y3"/>
    <mergeCell ref="C4:Y4"/>
    <mergeCell ref="C5:Z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N115"/>
  <sheetViews>
    <sheetView showGridLines="0" zoomScale="55" zoomScaleNormal="55" workbookViewId="0">
      <selection activeCell="E8" sqref="E8"/>
    </sheetView>
  </sheetViews>
  <sheetFormatPr baseColWidth="10" defaultColWidth="10.77734375" defaultRowHeight="100.05" customHeight="1" outlineLevelRow="1" x14ac:dyDescent="0.3"/>
  <cols>
    <col min="1" max="2" width="40.77734375" customWidth="1"/>
    <col min="3" max="3" width="30.77734375" customWidth="1"/>
    <col min="4" max="5" width="40.77734375" customWidth="1"/>
    <col min="6" max="6" width="30.77734375" customWidth="1"/>
    <col min="7" max="9" width="40.77734375" hidden="1" customWidth="1"/>
    <col min="10" max="10" width="30.77734375" customWidth="1"/>
    <col min="11" max="11" width="40.77734375" customWidth="1"/>
    <col min="12" max="19" width="30.77734375" customWidth="1"/>
    <col min="20" max="22" width="40.77734375" customWidth="1"/>
    <col min="23" max="23" width="30.77734375" customWidth="1"/>
    <col min="24" max="24" width="40.77734375" customWidth="1"/>
    <col min="25" max="27" width="30.77734375" customWidth="1"/>
    <col min="28" max="28" width="30.77734375" style="50" customWidth="1"/>
    <col min="29" max="31" width="30.77734375" customWidth="1"/>
    <col min="32" max="32" width="40.109375" bestFit="1" customWidth="1"/>
    <col min="33" max="39" width="10.77734375" customWidth="1"/>
    <col min="40" max="40" width="56.88671875" customWidth="1"/>
  </cols>
  <sheetData>
    <row r="1" spans="1:40" ht="25.05" customHeight="1" x14ac:dyDescent="0.3">
      <c r="A1" s="164" t="s">
        <v>0</v>
      </c>
      <c r="B1" s="164"/>
      <c r="C1" s="184" t="s">
        <v>1</v>
      </c>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6"/>
      <c r="AF1" s="23" t="s">
        <v>217</v>
      </c>
    </row>
    <row r="2" spans="1:40" ht="25.05" customHeight="1" x14ac:dyDescent="0.3">
      <c r="A2" s="164"/>
      <c r="B2" s="164"/>
      <c r="C2" s="184" t="s">
        <v>2</v>
      </c>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6"/>
      <c r="AF2" s="23" t="s">
        <v>3</v>
      </c>
    </row>
    <row r="3" spans="1:40" ht="25.05" customHeight="1" x14ac:dyDescent="0.3">
      <c r="A3" s="164"/>
      <c r="B3" s="164"/>
      <c r="C3" s="184" t="s">
        <v>4</v>
      </c>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6"/>
      <c r="AF3" s="23" t="s">
        <v>216</v>
      </c>
    </row>
    <row r="4" spans="1:40" ht="25.05" customHeight="1" x14ac:dyDescent="0.3">
      <c r="A4" s="164"/>
      <c r="B4" s="164"/>
      <c r="C4" s="188" t="s">
        <v>153</v>
      </c>
      <c r="D4" s="189"/>
      <c r="E4" s="189"/>
      <c r="F4" s="189"/>
      <c r="G4" s="189"/>
      <c r="H4" s="189"/>
      <c r="I4" s="189"/>
      <c r="J4" s="189"/>
      <c r="K4" s="189"/>
      <c r="L4" s="189"/>
      <c r="M4" s="189"/>
      <c r="N4" s="189"/>
      <c r="O4" s="189"/>
      <c r="P4" s="189"/>
      <c r="Q4" s="189"/>
      <c r="R4" s="189"/>
      <c r="S4" s="189"/>
      <c r="T4" s="189"/>
      <c r="U4" s="189"/>
      <c r="V4" s="189"/>
      <c r="W4" s="189"/>
      <c r="X4" s="189"/>
      <c r="Y4" s="189"/>
      <c r="Z4" s="189"/>
      <c r="AA4" s="189"/>
      <c r="AB4" s="189"/>
      <c r="AC4" s="189"/>
      <c r="AD4" s="189"/>
      <c r="AE4" s="190"/>
      <c r="AF4" s="23" t="s">
        <v>220</v>
      </c>
    </row>
    <row r="5" spans="1:40" ht="25.05" customHeight="1" x14ac:dyDescent="0.3">
      <c r="A5" s="194" t="s">
        <v>5</v>
      </c>
      <c r="B5" s="194"/>
      <c r="C5" s="176" t="s">
        <v>376</v>
      </c>
      <c r="D5" s="187"/>
      <c r="E5" s="187"/>
      <c r="F5" s="187"/>
      <c r="G5" s="187"/>
      <c r="H5" s="187"/>
      <c r="I5" s="187"/>
      <c r="J5" s="187"/>
      <c r="K5" s="187"/>
      <c r="L5" s="187"/>
      <c r="M5" s="187"/>
      <c r="N5" s="187"/>
      <c r="O5" s="187"/>
      <c r="P5" s="187"/>
      <c r="Q5" s="187"/>
      <c r="R5" s="187"/>
      <c r="S5" s="187"/>
      <c r="T5" s="187"/>
      <c r="U5" s="187"/>
      <c r="V5" s="187"/>
      <c r="W5" s="187"/>
      <c r="X5" s="187"/>
      <c r="Y5" s="187"/>
      <c r="Z5" s="187"/>
      <c r="AA5" s="187"/>
      <c r="AB5" s="187"/>
      <c r="AC5" s="187"/>
      <c r="AD5" s="187"/>
      <c r="AE5" s="187"/>
      <c r="AF5" s="177"/>
    </row>
    <row r="6" spans="1:40" ht="25.05" customHeight="1" x14ac:dyDescent="0.3">
      <c r="A6" s="160" t="s">
        <v>164</v>
      </c>
      <c r="B6" s="160"/>
      <c r="C6" s="160"/>
      <c r="D6" s="160"/>
      <c r="E6" s="160"/>
      <c r="F6" s="160"/>
      <c r="G6" s="160"/>
      <c r="H6" s="160"/>
      <c r="I6" s="160"/>
      <c r="J6" s="160"/>
      <c r="K6" s="160"/>
      <c r="L6" s="160"/>
      <c r="M6" s="160"/>
      <c r="N6" s="160"/>
      <c r="O6" s="160"/>
      <c r="P6" s="160"/>
      <c r="Q6" s="160"/>
      <c r="R6" s="160"/>
      <c r="S6" s="160"/>
      <c r="T6" s="160"/>
      <c r="U6" s="160"/>
      <c r="V6" s="191"/>
      <c r="W6" s="195" t="s">
        <v>90</v>
      </c>
      <c r="X6" s="196"/>
      <c r="Y6" s="196"/>
      <c r="Z6" s="196"/>
      <c r="AA6" s="196"/>
      <c r="AB6" s="196"/>
      <c r="AC6" s="199" t="s">
        <v>6</v>
      </c>
      <c r="AD6" s="199"/>
      <c r="AE6" s="199"/>
      <c r="AF6" s="199"/>
    </row>
    <row r="7" spans="1:40" ht="25.05" customHeight="1" x14ac:dyDescent="0.3">
      <c r="A7" s="192"/>
      <c r="B7" s="192"/>
      <c r="C7" s="192"/>
      <c r="D7" s="192"/>
      <c r="E7" s="192"/>
      <c r="F7" s="192"/>
      <c r="G7" s="192"/>
      <c r="H7" s="192"/>
      <c r="I7" s="192"/>
      <c r="J7" s="192"/>
      <c r="K7" s="192"/>
      <c r="L7" s="192"/>
      <c r="M7" s="192"/>
      <c r="N7" s="192"/>
      <c r="O7" s="192"/>
      <c r="P7" s="192"/>
      <c r="Q7" s="192"/>
      <c r="R7" s="192"/>
      <c r="S7" s="192"/>
      <c r="T7" s="192"/>
      <c r="U7" s="192"/>
      <c r="V7" s="193"/>
      <c r="W7" s="197"/>
      <c r="X7" s="198"/>
      <c r="Y7" s="198"/>
      <c r="Z7" s="198"/>
      <c r="AA7" s="198"/>
      <c r="AB7" s="198"/>
      <c r="AC7" s="199"/>
      <c r="AD7" s="199"/>
      <c r="AE7" s="199"/>
      <c r="AF7" s="199"/>
    </row>
    <row r="8" spans="1:40" s="120" customFormat="1" ht="99.6" customHeight="1" x14ac:dyDescent="0.3">
      <c r="A8" s="38" t="s">
        <v>94</v>
      </c>
      <c r="B8" s="38" t="s">
        <v>7</v>
      </c>
      <c r="C8" s="38" t="s">
        <v>188</v>
      </c>
      <c r="D8" s="37" t="s">
        <v>396</v>
      </c>
      <c r="E8" s="37" t="s">
        <v>10</v>
      </c>
      <c r="F8" s="43" t="s">
        <v>11</v>
      </c>
      <c r="G8" s="37" t="s">
        <v>143</v>
      </c>
      <c r="H8" s="37" t="s">
        <v>192</v>
      </c>
      <c r="I8" s="37" t="s">
        <v>144</v>
      </c>
      <c r="J8" s="115" t="s">
        <v>197</v>
      </c>
      <c r="K8" s="44" t="s">
        <v>186</v>
      </c>
      <c r="L8" s="44" t="s">
        <v>207</v>
      </c>
      <c r="M8" s="44" t="s">
        <v>12</v>
      </c>
      <c r="N8" s="38" t="s">
        <v>190</v>
      </c>
      <c r="O8" s="44" t="s">
        <v>145</v>
      </c>
      <c r="P8" s="44" t="s">
        <v>146</v>
      </c>
      <c r="Q8" s="38" t="s">
        <v>16</v>
      </c>
      <c r="R8" s="38" t="s">
        <v>17</v>
      </c>
      <c r="S8" s="38" t="s">
        <v>159</v>
      </c>
      <c r="T8" s="38" t="s">
        <v>36</v>
      </c>
      <c r="U8" s="38" t="s">
        <v>99</v>
      </c>
      <c r="V8" s="38" t="s">
        <v>100</v>
      </c>
      <c r="W8" s="41" t="s">
        <v>22</v>
      </c>
      <c r="X8" s="41" t="s">
        <v>148</v>
      </c>
      <c r="Y8" s="41" t="s">
        <v>202</v>
      </c>
      <c r="Z8" s="41" t="s">
        <v>23</v>
      </c>
      <c r="AA8" s="41" t="s">
        <v>24</v>
      </c>
      <c r="AB8" s="41" t="s">
        <v>25</v>
      </c>
      <c r="AC8" s="38" t="s">
        <v>19</v>
      </c>
      <c r="AD8" s="38" t="s">
        <v>147</v>
      </c>
      <c r="AE8" s="38" t="s">
        <v>18</v>
      </c>
      <c r="AF8" s="38" t="s">
        <v>20</v>
      </c>
    </row>
    <row r="9" spans="1:40" s="110" customFormat="1" ht="100.05" customHeight="1" outlineLevel="1" x14ac:dyDescent="0.3">
      <c r="A9" s="39" t="s">
        <v>238</v>
      </c>
      <c r="B9" s="39" t="s">
        <v>249</v>
      </c>
      <c r="C9" s="39" t="s">
        <v>260</v>
      </c>
      <c r="D9" s="39" t="s">
        <v>549</v>
      </c>
      <c r="E9" s="39" t="s">
        <v>325</v>
      </c>
      <c r="F9" s="45" t="s">
        <v>402</v>
      </c>
      <c r="G9" s="39" t="s">
        <v>327</v>
      </c>
      <c r="H9" s="39" t="s">
        <v>328</v>
      </c>
      <c r="I9" s="39" t="s">
        <v>332</v>
      </c>
      <c r="J9" s="116">
        <v>0.2</v>
      </c>
      <c r="K9" s="39" t="s">
        <v>444</v>
      </c>
      <c r="L9" s="39" t="s">
        <v>208</v>
      </c>
      <c r="M9" s="39" t="s">
        <v>391</v>
      </c>
      <c r="N9" s="39">
        <v>12</v>
      </c>
      <c r="O9" s="52">
        <v>46024</v>
      </c>
      <c r="P9" s="52">
        <v>46387</v>
      </c>
      <c r="Q9" s="39">
        <v>363</v>
      </c>
      <c r="R9" s="53">
        <v>1059626</v>
      </c>
      <c r="S9" s="39" t="s">
        <v>337</v>
      </c>
      <c r="T9" s="39" t="s">
        <v>373</v>
      </c>
      <c r="U9" s="39" t="s">
        <v>405</v>
      </c>
      <c r="V9" s="39" t="s">
        <v>406</v>
      </c>
      <c r="W9" s="42" t="s">
        <v>336</v>
      </c>
      <c r="X9" s="42" t="s">
        <v>407</v>
      </c>
      <c r="Y9" s="76">
        <v>38500000</v>
      </c>
      <c r="Z9" s="80" t="s">
        <v>77</v>
      </c>
      <c r="AA9" s="80" t="s">
        <v>54</v>
      </c>
      <c r="AB9" s="46">
        <v>46024</v>
      </c>
      <c r="AC9" s="76">
        <v>38500000</v>
      </c>
      <c r="AD9" s="76">
        <v>38500000</v>
      </c>
      <c r="AE9" s="40" t="s">
        <v>335</v>
      </c>
      <c r="AF9" s="39" t="s">
        <v>408</v>
      </c>
      <c r="AN9" s="110" t="s">
        <v>208</v>
      </c>
    </row>
    <row r="10" spans="1:40" s="110" customFormat="1" ht="100.05" customHeight="1" outlineLevel="1" x14ac:dyDescent="0.3">
      <c r="A10" s="39" t="s">
        <v>238</v>
      </c>
      <c r="B10" s="39" t="s">
        <v>249</v>
      </c>
      <c r="C10" s="39" t="s">
        <v>260</v>
      </c>
      <c r="D10" s="39" t="s">
        <v>549</v>
      </c>
      <c r="E10" s="39" t="s">
        <v>325</v>
      </c>
      <c r="F10" s="45" t="s">
        <v>402</v>
      </c>
      <c r="G10" s="39" t="s">
        <v>327</v>
      </c>
      <c r="H10" s="39" t="s">
        <v>328</v>
      </c>
      <c r="I10" s="39" t="s">
        <v>332</v>
      </c>
      <c r="J10" s="116">
        <v>0.2</v>
      </c>
      <c r="K10" s="39" t="s">
        <v>445</v>
      </c>
      <c r="L10" s="39" t="s">
        <v>208</v>
      </c>
      <c r="M10" s="39" t="s">
        <v>391</v>
      </c>
      <c r="N10" s="39">
        <v>2</v>
      </c>
      <c r="O10" s="52">
        <v>46024</v>
      </c>
      <c r="P10" s="52">
        <v>46387</v>
      </c>
      <c r="Q10" s="39">
        <v>363</v>
      </c>
      <c r="R10" s="53">
        <v>1059626</v>
      </c>
      <c r="S10" s="39" t="s">
        <v>337</v>
      </c>
      <c r="T10" s="39" t="s">
        <v>373</v>
      </c>
      <c r="U10" s="39" t="s">
        <v>405</v>
      </c>
      <c r="V10" s="39" t="s">
        <v>406</v>
      </c>
      <c r="W10" s="42" t="s">
        <v>336</v>
      </c>
      <c r="X10" s="42" t="s">
        <v>407</v>
      </c>
      <c r="Y10" s="76">
        <v>66000000</v>
      </c>
      <c r="Z10" s="80" t="s">
        <v>77</v>
      </c>
      <c r="AA10" s="80" t="s">
        <v>54</v>
      </c>
      <c r="AB10" s="46">
        <v>46024</v>
      </c>
      <c r="AC10" s="76">
        <v>66000000</v>
      </c>
      <c r="AD10" s="76">
        <v>66000000</v>
      </c>
      <c r="AE10" s="40" t="s">
        <v>335</v>
      </c>
      <c r="AF10" s="39" t="s">
        <v>408</v>
      </c>
    </row>
    <row r="11" spans="1:40" s="110" customFormat="1" ht="100.05" customHeight="1" outlineLevel="1" x14ac:dyDescent="0.3">
      <c r="A11" s="39" t="s">
        <v>238</v>
      </c>
      <c r="B11" s="39" t="s">
        <v>249</v>
      </c>
      <c r="C11" s="39" t="s">
        <v>260</v>
      </c>
      <c r="D11" s="39" t="s">
        <v>549</v>
      </c>
      <c r="E11" s="39" t="s">
        <v>325</v>
      </c>
      <c r="F11" s="45" t="s">
        <v>402</v>
      </c>
      <c r="G11" s="39" t="s">
        <v>327</v>
      </c>
      <c r="H11" s="39" t="s">
        <v>328</v>
      </c>
      <c r="I11" s="39" t="s">
        <v>332</v>
      </c>
      <c r="J11" s="116">
        <v>0.6</v>
      </c>
      <c r="K11" s="39" t="s">
        <v>446</v>
      </c>
      <c r="L11" s="39" t="s">
        <v>208</v>
      </c>
      <c r="M11" s="39" t="s">
        <v>391</v>
      </c>
      <c r="N11" s="39">
        <v>288</v>
      </c>
      <c r="O11" s="52">
        <v>46024</v>
      </c>
      <c r="P11" s="52">
        <v>46387</v>
      </c>
      <c r="Q11" s="39">
        <v>363</v>
      </c>
      <c r="R11" s="53">
        <v>1059626</v>
      </c>
      <c r="S11" s="39" t="s">
        <v>337</v>
      </c>
      <c r="T11" s="39" t="s">
        <v>373</v>
      </c>
      <c r="U11" s="39" t="s">
        <v>405</v>
      </c>
      <c r="V11" s="39" t="s">
        <v>406</v>
      </c>
      <c r="W11" s="42" t="s">
        <v>336</v>
      </c>
      <c r="X11" s="42" t="s">
        <v>407</v>
      </c>
      <c r="Y11" s="76">
        <v>306020000</v>
      </c>
      <c r="Z11" s="80" t="s">
        <v>77</v>
      </c>
      <c r="AA11" s="80" t="s">
        <v>54</v>
      </c>
      <c r="AB11" s="46">
        <v>46024</v>
      </c>
      <c r="AC11" s="76">
        <v>306020000</v>
      </c>
      <c r="AD11" s="76">
        <v>306020000</v>
      </c>
      <c r="AE11" s="40" t="s">
        <v>335</v>
      </c>
      <c r="AF11" s="39" t="s">
        <v>408</v>
      </c>
    </row>
    <row r="12" spans="1:40" s="110" customFormat="1" ht="13.95" customHeight="1" outlineLevel="1" x14ac:dyDescent="0.3">
      <c r="A12" s="67"/>
      <c r="B12" s="67"/>
      <c r="C12" s="67"/>
      <c r="D12" s="67"/>
      <c r="E12" s="67"/>
      <c r="F12" s="68"/>
      <c r="G12" s="67"/>
      <c r="H12" s="67"/>
      <c r="I12" s="67"/>
      <c r="J12" s="69">
        <f>SUM(J9:J11)</f>
        <v>1</v>
      </c>
      <c r="K12" s="67"/>
      <c r="L12" s="67"/>
      <c r="M12" s="67"/>
      <c r="N12" s="67"/>
      <c r="O12" s="70"/>
      <c r="P12" s="70"/>
      <c r="Q12" s="67"/>
      <c r="R12" s="71"/>
      <c r="S12" s="67"/>
      <c r="T12" s="67"/>
      <c r="U12" s="67"/>
      <c r="V12" s="67"/>
      <c r="W12" s="67"/>
      <c r="X12" s="67"/>
      <c r="Y12" s="114">
        <f>SUM(Y9:Y11)</f>
        <v>410520000</v>
      </c>
      <c r="Z12" s="67"/>
      <c r="AA12" s="67"/>
      <c r="AB12" s="70"/>
      <c r="AC12" s="82"/>
      <c r="AD12" s="82"/>
      <c r="AE12" s="67"/>
      <c r="AF12" s="67"/>
    </row>
    <row r="13" spans="1:40" s="110" customFormat="1" ht="100.05" customHeight="1" outlineLevel="1" x14ac:dyDescent="0.3">
      <c r="A13" s="39" t="s">
        <v>238</v>
      </c>
      <c r="B13" s="39" t="s">
        <v>249</v>
      </c>
      <c r="C13" s="39" t="s">
        <v>260</v>
      </c>
      <c r="D13" s="39" t="s">
        <v>447</v>
      </c>
      <c r="E13" s="39" t="s">
        <v>325</v>
      </c>
      <c r="F13" s="45" t="s">
        <v>402</v>
      </c>
      <c r="G13" s="39" t="s">
        <v>327</v>
      </c>
      <c r="H13" s="39" t="s">
        <v>329</v>
      </c>
      <c r="I13" s="39" t="s">
        <v>313</v>
      </c>
      <c r="J13" s="116">
        <v>0.15</v>
      </c>
      <c r="K13" s="39" t="s">
        <v>448</v>
      </c>
      <c r="L13" s="39" t="s">
        <v>208</v>
      </c>
      <c r="M13" s="39" t="s">
        <v>403</v>
      </c>
      <c r="N13" s="39">
        <v>2</v>
      </c>
      <c r="O13" s="52">
        <v>46024</v>
      </c>
      <c r="P13" s="52">
        <v>46387</v>
      </c>
      <c r="Q13" s="39">
        <v>363</v>
      </c>
      <c r="R13" s="53">
        <v>1059626</v>
      </c>
      <c r="S13" s="39" t="s">
        <v>337</v>
      </c>
      <c r="T13" s="39" t="s">
        <v>373</v>
      </c>
      <c r="U13" s="39" t="s">
        <v>405</v>
      </c>
      <c r="V13" s="39" t="s">
        <v>406</v>
      </c>
      <c r="W13" s="42" t="s">
        <v>336</v>
      </c>
      <c r="X13" s="42" t="s">
        <v>407</v>
      </c>
      <c r="Y13" s="76">
        <v>0</v>
      </c>
      <c r="Z13" s="80" t="s">
        <v>77</v>
      </c>
      <c r="AA13" s="80" t="s">
        <v>54</v>
      </c>
      <c r="AB13" s="46">
        <v>46024</v>
      </c>
      <c r="AC13" s="76">
        <v>0</v>
      </c>
      <c r="AD13" s="76">
        <v>0</v>
      </c>
      <c r="AE13" s="40" t="s">
        <v>335</v>
      </c>
      <c r="AF13" s="39" t="s">
        <v>408</v>
      </c>
      <c r="AN13" s="110" t="s">
        <v>204</v>
      </c>
    </row>
    <row r="14" spans="1:40" s="110" customFormat="1" ht="100.05" customHeight="1" outlineLevel="1" x14ac:dyDescent="0.3">
      <c r="A14" s="39" t="s">
        <v>238</v>
      </c>
      <c r="B14" s="39" t="s">
        <v>249</v>
      </c>
      <c r="C14" s="39" t="s">
        <v>260</v>
      </c>
      <c r="D14" s="39" t="s">
        <v>447</v>
      </c>
      <c r="E14" s="39" t="s">
        <v>325</v>
      </c>
      <c r="F14" s="45" t="s">
        <v>402</v>
      </c>
      <c r="G14" s="39" t="s">
        <v>327</v>
      </c>
      <c r="H14" s="39" t="s">
        <v>329</v>
      </c>
      <c r="I14" s="39" t="s">
        <v>313</v>
      </c>
      <c r="J14" s="116">
        <v>0.25</v>
      </c>
      <c r="K14" s="39" t="s">
        <v>449</v>
      </c>
      <c r="L14" s="39" t="s">
        <v>208</v>
      </c>
      <c r="M14" s="39" t="s">
        <v>403</v>
      </c>
      <c r="N14" s="39">
        <v>2</v>
      </c>
      <c r="O14" s="52">
        <v>46024</v>
      </c>
      <c r="P14" s="52">
        <v>46387</v>
      </c>
      <c r="Q14" s="39">
        <v>363</v>
      </c>
      <c r="R14" s="53">
        <v>1059626</v>
      </c>
      <c r="S14" s="39" t="s">
        <v>337</v>
      </c>
      <c r="T14" s="39" t="s">
        <v>373</v>
      </c>
      <c r="U14" s="39" t="s">
        <v>405</v>
      </c>
      <c r="V14" s="39" t="s">
        <v>406</v>
      </c>
      <c r="W14" s="42" t="s">
        <v>336</v>
      </c>
      <c r="X14" s="42" t="s">
        <v>407</v>
      </c>
      <c r="Y14" s="76">
        <v>0</v>
      </c>
      <c r="Z14" s="80" t="s">
        <v>77</v>
      </c>
      <c r="AA14" s="80" t="s">
        <v>54</v>
      </c>
      <c r="AB14" s="46">
        <v>46024</v>
      </c>
      <c r="AC14" s="76">
        <v>0</v>
      </c>
      <c r="AD14" s="76">
        <v>0</v>
      </c>
      <c r="AE14" s="40" t="s">
        <v>335</v>
      </c>
      <c r="AF14" s="39" t="s">
        <v>408</v>
      </c>
    </row>
    <row r="15" spans="1:40" s="110" customFormat="1" ht="100.05" customHeight="1" outlineLevel="1" x14ac:dyDescent="0.3">
      <c r="A15" s="39" t="s">
        <v>238</v>
      </c>
      <c r="B15" s="39" t="s">
        <v>249</v>
      </c>
      <c r="C15" s="39" t="s">
        <v>260</v>
      </c>
      <c r="D15" s="39" t="s">
        <v>447</v>
      </c>
      <c r="E15" s="39" t="s">
        <v>325</v>
      </c>
      <c r="F15" s="45" t="s">
        <v>402</v>
      </c>
      <c r="G15" s="39" t="s">
        <v>327</v>
      </c>
      <c r="H15" s="39" t="s">
        <v>329</v>
      </c>
      <c r="I15" s="39" t="s">
        <v>313</v>
      </c>
      <c r="J15" s="116">
        <v>0.6</v>
      </c>
      <c r="K15" s="39" t="s">
        <v>550</v>
      </c>
      <c r="L15" s="39" t="s">
        <v>208</v>
      </c>
      <c r="M15" s="39" t="s">
        <v>403</v>
      </c>
      <c r="N15" s="39">
        <v>1</v>
      </c>
      <c r="O15" s="52">
        <v>46024</v>
      </c>
      <c r="P15" s="52">
        <v>46387</v>
      </c>
      <c r="Q15" s="39">
        <v>363</v>
      </c>
      <c r="R15" s="53">
        <v>1059626</v>
      </c>
      <c r="S15" s="39" t="s">
        <v>337</v>
      </c>
      <c r="T15" s="39" t="s">
        <v>373</v>
      </c>
      <c r="U15" s="39" t="s">
        <v>405</v>
      </c>
      <c r="V15" s="39" t="s">
        <v>406</v>
      </c>
      <c r="W15" s="42" t="s">
        <v>336</v>
      </c>
      <c r="X15" s="42" t="s">
        <v>407</v>
      </c>
      <c r="Y15" s="76">
        <v>70750000</v>
      </c>
      <c r="Z15" s="80" t="s">
        <v>77</v>
      </c>
      <c r="AA15" s="80" t="s">
        <v>54</v>
      </c>
      <c r="AB15" s="46">
        <v>46024</v>
      </c>
      <c r="AC15" s="76">
        <v>70750000</v>
      </c>
      <c r="AD15" s="76">
        <v>70750000</v>
      </c>
      <c r="AE15" s="40" t="s">
        <v>335</v>
      </c>
      <c r="AF15" s="39" t="s">
        <v>408</v>
      </c>
    </row>
    <row r="16" spans="1:40" s="110" customFormat="1" ht="13.95" customHeight="1" outlineLevel="1" x14ac:dyDescent="0.3">
      <c r="A16" s="67"/>
      <c r="B16" s="67"/>
      <c r="C16" s="67"/>
      <c r="D16" s="67"/>
      <c r="E16" s="67"/>
      <c r="F16" s="68"/>
      <c r="G16" s="67"/>
      <c r="H16" s="67"/>
      <c r="I16" s="67"/>
      <c r="J16" s="69">
        <f>SUM(J13:J15)</f>
        <v>1</v>
      </c>
      <c r="K16" s="67"/>
      <c r="L16" s="67"/>
      <c r="M16" s="67"/>
      <c r="N16" s="67"/>
      <c r="O16" s="70"/>
      <c r="P16" s="70"/>
      <c r="Q16" s="67"/>
      <c r="R16" s="71"/>
      <c r="S16" s="67"/>
      <c r="T16" s="67"/>
      <c r="U16" s="67"/>
      <c r="V16" s="67"/>
      <c r="W16" s="67"/>
      <c r="X16" s="67"/>
      <c r="Y16" s="114">
        <f>SUM(Y13:Y15)</f>
        <v>70750000</v>
      </c>
      <c r="Z16" s="67"/>
      <c r="AA16" s="67"/>
      <c r="AB16" s="70"/>
      <c r="AC16" s="82"/>
      <c r="AD16" s="82"/>
      <c r="AE16" s="67"/>
      <c r="AF16" s="67"/>
    </row>
    <row r="17" spans="1:40" s="110" customFormat="1" ht="100.05" customHeight="1" outlineLevel="1" x14ac:dyDescent="0.3">
      <c r="A17" s="39" t="s">
        <v>238</v>
      </c>
      <c r="B17" s="39" t="s">
        <v>249</v>
      </c>
      <c r="C17" s="39" t="s">
        <v>260</v>
      </c>
      <c r="D17" s="39" t="s">
        <v>452</v>
      </c>
      <c r="E17" s="39" t="s">
        <v>325</v>
      </c>
      <c r="F17" s="45" t="s">
        <v>402</v>
      </c>
      <c r="G17" s="39" t="s">
        <v>327</v>
      </c>
      <c r="H17" s="39" t="s">
        <v>330</v>
      </c>
      <c r="I17" s="39" t="s">
        <v>334</v>
      </c>
      <c r="J17" s="116">
        <v>0.2</v>
      </c>
      <c r="K17" s="39" t="s">
        <v>450</v>
      </c>
      <c r="L17" s="39" t="s">
        <v>208</v>
      </c>
      <c r="M17" s="39" t="s">
        <v>403</v>
      </c>
      <c r="N17" s="39">
        <v>2</v>
      </c>
      <c r="O17" s="52">
        <v>46024</v>
      </c>
      <c r="P17" s="52">
        <v>46387</v>
      </c>
      <c r="Q17" s="39">
        <v>363</v>
      </c>
      <c r="R17" s="53">
        <v>1059626</v>
      </c>
      <c r="S17" s="39" t="s">
        <v>337</v>
      </c>
      <c r="T17" s="39" t="s">
        <v>373</v>
      </c>
      <c r="U17" s="39" t="s">
        <v>405</v>
      </c>
      <c r="V17" s="39" t="s">
        <v>406</v>
      </c>
      <c r="W17" s="42" t="s">
        <v>336</v>
      </c>
      <c r="X17" s="42" t="s">
        <v>407</v>
      </c>
      <c r="Y17" s="76">
        <v>0</v>
      </c>
      <c r="Z17" s="80" t="s">
        <v>77</v>
      </c>
      <c r="AA17" s="80" t="s">
        <v>77</v>
      </c>
      <c r="AB17" s="46">
        <v>46024</v>
      </c>
      <c r="AC17" s="76">
        <v>0</v>
      </c>
      <c r="AD17" s="76">
        <v>0</v>
      </c>
      <c r="AE17" s="40" t="s">
        <v>335</v>
      </c>
      <c r="AF17" s="39" t="s">
        <v>408</v>
      </c>
      <c r="AN17" s="110" t="s">
        <v>212</v>
      </c>
    </row>
    <row r="18" spans="1:40" s="110" customFormat="1" ht="100.05" customHeight="1" outlineLevel="1" x14ac:dyDescent="0.3">
      <c r="A18" s="39" t="s">
        <v>238</v>
      </c>
      <c r="B18" s="39" t="s">
        <v>249</v>
      </c>
      <c r="C18" s="39" t="s">
        <v>260</v>
      </c>
      <c r="D18" s="39" t="s">
        <v>452</v>
      </c>
      <c r="E18" s="39" t="s">
        <v>325</v>
      </c>
      <c r="F18" s="45" t="s">
        <v>402</v>
      </c>
      <c r="G18" s="39" t="s">
        <v>327</v>
      </c>
      <c r="H18" s="39" t="s">
        <v>330</v>
      </c>
      <c r="I18" s="39" t="s">
        <v>334</v>
      </c>
      <c r="J18" s="116">
        <v>0.2</v>
      </c>
      <c r="K18" s="39" t="s">
        <v>451</v>
      </c>
      <c r="L18" s="39" t="s">
        <v>208</v>
      </c>
      <c r="M18" s="39" t="s">
        <v>403</v>
      </c>
      <c r="N18" s="39">
        <v>2</v>
      </c>
      <c r="O18" s="52">
        <v>46024</v>
      </c>
      <c r="P18" s="52">
        <v>46387</v>
      </c>
      <c r="Q18" s="39">
        <v>363</v>
      </c>
      <c r="R18" s="53">
        <v>1059626</v>
      </c>
      <c r="S18" s="39" t="s">
        <v>337</v>
      </c>
      <c r="T18" s="39" t="s">
        <v>373</v>
      </c>
      <c r="U18" s="39" t="s">
        <v>405</v>
      </c>
      <c r="V18" s="39" t="s">
        <v>406</v>
      </c>
      <c r="W18" s="42" t="s">
        <v>336</v>
      </c>
      <c r="X18" s="42" t="s">
        <v>407</v>
      </c>
      <c r="Y18" s="76">
        <v>0</v>
      </c>
      <c r="Z18" s="80" t="s">
        <v>77</v>
      </c>
      <c r="AA18" s="80" t="s">
        <v>77</v>
      </c>
      <c r="AB18" s="46">
        <v>46024</v>
      </c>
      <c r="AC18" s="76">
        <v>0</v>
      </c>
      <c r="AD18" s="76">
        <v>0</v>
      </c>
      <c r="AE18" s="40" t="s">
        <v>335</v>
      </c>
      <c r="AF18" s="39" t="s">
        <v>408</v>
      </c>
    </row>
    <row r="19" spans="1:40" s="110" customFormat="1" ht="100.05" customHeight="1" outlineLevel="1" x14ac:dyDescent="0.3">
      <c r="A19" s="39" t="s">
        <v>238</v>
      </c>
      <c r="B19" s="39" t="s">
        <v>249</v>
      </c>
      <c r="C19" s="39" t="s">
        <v>260</v>
      </c>
      <c r="D19" s="39" t="s">
        <v>452</v>
      </c>
      <c r="E19" s="39" t="s">
        <v>325</v>
      </c>
      <c r="F19" s="45" t="s">
        <v>402</v>
      </c>
      <c r="G19" s="39" t="s">
        <v>327</v>
      </c>
      <c r="H19" s="39" t="s">
        <v>330</v>
      </c>
      <c r="I19" s="39" t="s">
        <v>334</v>
      </c>
      <c r="J19" s="116">
        <v>0.6</v>
      </c>
      <c r="K19" s="39" t="s">
        <v>551</v>
      </c>
      <c r="L19" s="39" t="s">
        <v>208</v>
      </c>
      <c r="M19" s="39" t="s">
        <v>403</v>
      </c>
      <c r="N19" s="39">
        <v>1</v>
      </c>
      <c r="O19" s="52">
        <v>46024</v>
      </c>
      <c r="P19" s="52">
        <v>46387</v>
      </c>
      <c r="Q19" s="39">
        <v>363</v>
      </c>
      <c r="R19" s="53">
        <v>1059626</v>
      </c>
      <c r="S19" s="39" t="s">
        <v>337</v>
      </c>
      <c r="T19" s="39" t="s">
        <v>373</v>
      </c>
      <c r="U19" s="39" t="s">
        <v>405</v>
      </c>
      <c r="V19" s="39" t="s">
        <v>406</v>
      </c>
      <c r="W19" s="42" t="s">
        <v>336</v>
      </c>
      <c r="X19" s="42" t="s">
        <v>407</v>
      </c>
      <c r="Y19" s="76">
        <v>37830000</v>
      </c>
      <c r="Z19" s="80" t="s">
        <v>77</v>
      </c>
      <c r="AA19" s="80" t="s">
        <v>77</v>
      </c>
      <c r="AB19" s="46">
        <v>46024</v>
      </c>
      <c r="AC19" s="76">
        <v>37830000</v>
      </c>
      <c r="AD19" s="76">
        <v>37830000</v>
      </c>
      <c r="AE19" s="40" t="s">
        <v>335</v>
      </c>
      <c r="AF19" s="39" t="s">
        <v>408</v>
      </c>
    </row>
    <row r="20" spans="1:40" s="110" customFormat="1" ht="13.95" customHeight="1" outlineLevel="1" x14ac:dyDescent="0.3">
      <c r="A20" s="67"/>
      <c r="B20" s="67"/>
      <c r="C20" s="67"/>
      <c r="D20" s="67"/>
      <c r="E20" s="67"/>
      <c r="F20" s="68"/>
      <c r="G20" s="67"/>
      <c r="H20" s="67"/>
      <c r="I20" s="67"/>
      <c r="J20" s="69">
        <f>SUM(J17:J19)</f>
        <v>1</v>
      </c>
      <c r="K20" s="67"/>
      <c r="L20" s="67"/>
      <c r="M20" s="67"/>
      <c r="N20" s="67"/>
      <c r="O20" s="70"/>
      <c r="P20" s="70"/>
      <c r="Q20" s="67"/>
      <c r="R20" s="71"/>
      <c r="S20" s="67"/>
      <c r="T20" s="67"/>
      <c r="U20" s="67"/>
      <c r="V20" s="67"/>
      <c r="W20" s="67"/>
      <c r="X20" s="67"/>
      <c r="Y20" s="114">
        <f>SUM(Y17:Y19)</f>
        <v>37830000</v>
      </c>
      <c r="Z20" s="67"/>
      <c r="AA20" s="67"/>
      <c r="AB20" s="70"/>
      <c r="AC20" s="82"/>
      <c r="AD20" s="82"/>
      <c r="AE20" s="67"/>
      <c r="AF20" s="67"/>
    </row>
    <row r="21" spans="1:40" s="110" customFormat="1" ht="100.05" customHeight="1" outlineLevel="1" x14ac:dyDescent="0.3">
      <c r="A21" s="39" t="s">
        <v>238</v>
      </c>
      <c r="B21" s="39" t="s">
        <v>249</v>
      </c>
      <c r="C21" s="39" t="s">
        <v>260</v>
      </c>
      <c r="D21" s="39" t="s">
        <v>453</v>
      </c>
      <c r="E21" s="39" t="s">
        <v>325</v>
      </c>
      <c r="F21" s="45" t="s">
        <v>402</v>
      </c>
      <c r="G21" s="39" t="s">
        <v>327</v>
      </c>
      <c r="H21" s="39" t="s">
        <v>331</v>
      </c>
      <c r="I21" s="39" t="s">
        <v>255</v>
      </c>
      <c r="J21" s="116">
        <v>0.7</v>
      </c>
      <c r="K21" s="39" t="s">
        <v>454</v>
      </c>
      <c r="L21" s="39" t="s">
        <v>208</v>
      </c>
      <c r="M21" s="39" t="s">
        <v>404</v>
      </c>
      <c r="N21" s="39">
        <v>94</v>
      </c>
      <c r="O21" s="52">
        <v>46024</v>
      </c>
      <c r="P21" s="52">
        <v>46387</v>
      </c>
      <c r="Q21" s="39">
        <v>363</v>
      </c>
      <c r="R21" s="53">
        <v>1059626</v>
      </c>
      <c r="S21" s="39" t="s">
        <v>337</v>
      </c>
      <c r="T21" s="39" t="s">
        <v>373</v>
      </c>
      <c r="U21" s="39" t="s">
        <v>405</v>
      </c>
      <c r="V21" s="39" t="s">
        <v>406</v>
      </c>
      <c r="W21" s="42" t="s">
        <v>336</v>
      </c>
      <c r="X21" s="42" t="s">
        <v>407</v>
      </c>
      <c r="Y21" s="76">
        <v>0</v>
      </c>
      <c r="Z21" s="80" t="s">
        <v>77</v>
      </c>
      <c r="AA21" s="80" t="s">
        <v>77</v>
      </c>
      <c r="AB21" s="46">
        <v>46024</v>
      </c>
      <c r="AC21" s="76">
        <v>0</v>
      </c>
      <c r="AD21" s="76">
        <v>0</v>
      </c>
      <c r="AE21" s="40" t="s">
        <v>335</v>
      </c>
      <c r="AF21" s="39" t="s">
        <v>408</v>
      </c>
      <c r="AN21" s="110" t="s">
        <v>205</v>
      </c>
    </row>
    <row r="22" spans="1:40" s="110" customFormat="1" ht="100.05" customHeight="1" outlineLevel="1" x14ac:dyDescent="0.3">
      <c r="A22" s="39" t="s">
        <v>238</v>
      </c>
      <c r="B22" s="39" t="s">
        <v>249</v>
      </c>
      <c r="C22" s="39" t="s">
        <v>260</v>
      </c>
      <c r="D22" s="39" t="s">
        <v>453</v>
      </c>
      <c r="E22" s="39" t="s">
        <v>325</v>
      </c>
      <c r="F22" s="45" t="s">
        <v>402</v>
      </c>
      <c r="G22" s="39" t="s">
        <v>327</v>
      </c>
      <c r="H22" s="39" t="s">
        <v>331</v>
      </c>
      <c r="I22" s="39" t="s">
        <v>255</v>
      </c>
      <c r="J22" s="116">
        <v>0.3</v>
      </c>
      <c r="K22" s="39" t="s">
        <v>455</v>
      </c>
      <c r="L22" s="39" t="s">
        <v>208</v>
      </c>
      <c r="M22" s="39" t="s">
        <v>404</v>
      </c>
      <c r="N22" s="39">
        <v>4</v>
      </c>
      <c r="O22" s="52">
        <v>46024</v>
      </c>
      <c r="P22" s="52">
        <v>46387</v>
      </c>
      <c r="Q22" s="39">
        <v>363</v>
      </c>
      <c r="R22" s="53">
        <v>1059626</v>
      </c>
      <c r="S22" s="39" t="s">
        <v>337</v>
      </c>
      <c r="T22" s="39" t="s">
        <v>373</v>
      </c>
      <c r="U22" s="39" t="s">
        <v>405</v>
      </c>
      <c r="V22" s="39" t="s">
        <v>406</v>
      </c>
      <c r="W22" s="42" t="s">
        <v>336</v>
      </c>
      <c r="X22" s="42" t="s">
        <v>407</v>
      </c>
      <c r="Y22" s="76">
        <v>47300000</v>
      </c>
      <c r="Z22" s="80" t="s">
        <v>77</v>
      </c>
      <c r="AA22" s="80" t="s">
        <v>77</v>
      </c>
      <c r="AB22" s="46">
        <v>46024</v>
      </c>
      <c r="AC22" s="76">
        <v>47300000</v>
      </c>
      <c r="AD22" s="76">
        <v>47300000</v>
      </c>
      <c r="AE22" s="40" t="s">
        <v>335</v>
      </c>
      <c r="AF22" s="39" t="s">
        <v>408</v>
      </c>
      <c r="AN22" s="110" t="s">
        <v>205</v>
      </c>
    </row>
    <row r="23" spans="1:40" s="110" customFormat="1" ht="13.95" customHeight="1" x14ac:dyDescent="0.3">
      <c r="A23" s="83"/>
      <c r="B23" s="83"/>
      <c r="C23" s="83"/>
      <c r="D23" s="83"/>
      <c r="E23" s="83"/>
      <c r="F23" s="84"/>
      <c r="G23" s="83"/>
      <c r="H23" s="83"/>
      <c r="I23" s="83"/>
      <c r="J23" s="118">
        <f>SUM(J21:J22)</f>
        <v>1</v>
      </c>
      <c r="K23" s="83"/>
      <c r="L23" s="83"/>
      <c r="M23" s="83"/>
      <c r="N23" s="83"/>
      <c r="O23" s="85"/>
      <c r="P23" s="85"/>
      <c r="Q23" s="83"/>
      <c r="R23" s="86"/>
      <c r="S23" s="83"/>
      <c r="T23" s="83"/>
      <c r="U23" s="83"/>
      <c r="V23" s="83"/>
      <c r="W23" s="83"/>
      <c r="X23" s="83"/>
      <c r="Y23" s="119">
        <f>SUM(Y21:Y22)</f>
        <v>47300000</v>
      </c>
      <c r="Z23" s="83"/>
      <c r="AA23" s="83"/>
      <c r="AB23" s="85"/>
      <c r="AC23" s="104"/>
      <c r="AD23" s="104"/>
      <c r="AE23" s="83"/>
      <c r="AF23" s="83"/>
    </row>
    <row r="24" spans="1:40" ht="100.05" customHeight="1" outlineLevel="1" x14ac:dyDescent="0.3">
      <c r="A24" s="39" t="s">
        <v>238</v>
      </c>
      <c r="B24" s="39" t="s">
        <v>257</v>
      </c>
      <c r="C24" s="39" t="s">
        <v>261</v>
      </c>
      <c r="D24" s="39" t="s">
        <v>459</v>
      </c>
      <c r="E24" s="39" t="s">
        <v>338</v>
      </c>
      <c r="F24" s="45" t="s">
        <v>419</v>
      </c>
      <c r="G24" s="39" t="s">
        <v>341</v>
      </c>
      <c r="H24" s="39" t="s">
        <v>342</v>
      </c>
      <c r="I24" s="39" t="s">
        <v>255</v>
      </c>
      <c r="J24" s="117">
        <v>0.15</v>
      </c>
      <c r="K24" s="39" t="s">
        <v>457</v>
      </c>
      <c r="L24" s="39" t="s">
        <v>208</v>
      </c>
      <c r="M24" s="39" t="s">
        <v>391</v>
      </c>
      <c r="N24" s="39">
        <v>6</v>
      </c>
      <c r="O24" s="52">
        <v>46024</v>
      </c>
      <c r="P24" s="52">
        <v>46387</v>
      </c>
      <c r="Q24" s="39">
        <v>363</v>
      </c>
      <c r="R24" s="53">
        <v>1059626</v>
      </c>
      <c r="S24" s="39" t="s">
        <v>337</v>
      </c>
      <c r="T24" s="39" t="s">
        <v>373</v>
      </c>
      <c r="U24" s="39" t="s">
        <v>425</v>
      </c>
      <c r="V24" s="39" t="s">
        <v>426</v>
      </c>
      <c r="W24" s="42" t="s">
        <v>336</v>
      </c>
      <c r="X24" s="47" t="s">
        <v>430</v>
      </c>
      <c r="Y24" s="81">
        <v>238600000</v>
      </c>
      <c r="Z24" s="42" t="s">
        <v>77</v>
      </c>
      <c r="AA24" s="42" t="s">
        <v>54</v>
      </c>
      <c r="AB24" s="46">
        <v>45684</v>
      </c>
      <c r="AC24" s="81">
        <v>238600000</v>
      </c>
      <c r="AD24" s="81">
        <v>238600000</v>
      </c>
      <c r="AE24" s="40" t="s">
        <v>335</v>
      </c>
      <c r="AF24" s="39" t="s">
        <v>556</v>
      </c>
      <c r="AN24" t="s">
        <v>206</v>
      </c>
    </row>
    <row r="25" spans="1:40" ht="100.05" customHeight="1" outlineLevel="1" x14ac:dyDescent="0.3">
      <c r="A25" s="39" t="s">
        <v>238</v>
      </c>
      <c r="B25" s="39" t="s">
        <v>257</v>
      </c>
      <c r="C25" s="39" t="s">
        <v>261</v>
      </c>
      <c r="D25" s="39" t="s">
        <v>459</v>
      </c>
      <c r="E25" s="39" t="s">
        <v>338</v>
      </c>
      <c r="F25" s="45" t="s">
        <v>419</v>
      </c>
      <c r="G25" s="39" t="s">
        <v>341</v>
      </c>
      <c r="H25" s="39" t="s">
        <v>342</v>
      </c>
      <c r="I25" s="39" t="s">
        <v>255</v>
      </c>
      <c r="J25" s="117">
        <v>0.05</v>
      </c>
      <c r="K25" s="39" t="s">
        <v>458</v>
      </c>
      <c r="L25" s="39" t="s">
        <v>208</v>
      </c>
      <c r="M25" s="39" t="s">
        <v>391</v>
      </c>
      <c r="N25" s="39">
        <v>1</v>
      </c>
      <c r="O25" s="52">
        <v>46024</v>
      </c>
      <c r="P25" s="52">
        <v>46387</v>
      </c>
      <c r="Q25" s="39">
        <v>363</v>
      </c>
      <c r="R25" s="53">
        <v>1059626</v>
      </c>
      <c r="S25" s="39" t="s">
        <v>337</v>
      </c>
      <c r="T25" s="39" t="s">
        <v>373</v>
      </c>
      <c r="U25" s="39" t="s">
        <v>425</v>
      </c>
      <c r="V25" s="39" t="s">
        <v>426</v>
      </c>
      <c r="W25" s="42" t="s">
        <v>336</v>
      </c>
      <c r="X25" s="47" t="s">
        <v>430</v>
      </c>
      <c r="Y25" s="81">
        <v>0</v>
      </c>
      <c r="Z25" s="42" t="s">
        <v>77</v>
      </c>
      <c r="AA25" s="42" t="s">
        <v>54</v>
      </c>
      <c r="AB25" s="46">
        <v>45684</v>
      </c>
      <c r="AC25" s="81">
        <v>0</v>
      </c>
      <c r="AD25" s="81">
        <v>0</v>
      </c>
      <c r="AE25" s="40" t="s">
        <v>335</v>
      </c>
      <c r="AF25" s="39" t="s">
        <v>556</v>
      </c>
    </row>
    <row r="26" spans="1:40" ht="100.05" customHeight="1" outlineLevel="1" x14ac:dyDescent="0.3">
      <c r="A26" s="39" t="s">
        <v>238</v>
      </c>
      <c r="B26" s="39" t="s">
        <v>257</v>
      </c>
      <c r="C26" s="39" t="s">
        <v>261</v>
      </c>
      <c r="D26" s="39" t="s">
        <v>459</v>
      </c>
      <c r="E26" s="39" t="s">
        <v>338</v>
      </c>
      <c r="F26" s="45" t="s">
        <v>419</v>
      </c>
      <c r="G26" s="39" t="s">
        <v>341</v>
      </c>
      <c r="H26" s="39" t="s">
        <v>342</v>
      </c>
      <c r="I26" s="39" t="s">
        <v>255</v>
      </c>
      <c r="J26" s="117">
        <v>0.8</v>
      </c>
      <c r="K26" s="39" t="s">
        <v>456</v>
      </c>
      <c r="L26" s="39" t="s">
        <v>208</v>
      </c>
      <c r="M26" s="39" t="s">
        <v>404</v>
      </c>
      <c r="N26" s="39">
        <v>3</v>
      </c>
      <c r="O26" s="52">
        <v>46024</v>
      </c>
      <c r="P26" s="52">
        <v>46387</v>
      </c>
      <c r="Q26" s="39">
        <v>363</v>
      </c>
      <c r="R26" s="53">
        <v>1059626</v>
      </c>
      <c r="S26" s="39" t="s">
        <v>337</v>
      </c>
      <c r="T26" s="39" t="s">
        <v>373</v>
      </c>
      <c r="U26" s="39" t="s">
        <v>425</v>
      </c>
      <c r="V26" s="39" t="s">
        <v>426</v>
      </c>
      <c r="W26" s="42" t="s">
        <v>336</v>
      </c>
      <c r="X26" s="47" t="s">
        <v>430</v>
      </c>
      <c r="Y26" s="81">
        <v>126500000</v>
      </c>
      <c r="Z26" s="42" t="s">
        <v>77</v>
      </c>
      <c r="AA26" s="42" t="s">
        <v>54</v>
      </c>
      <c r="AB26" s="46">
        <v>45684</v>
      </c>
      <c r="AC26" s="81">
        <v>126500000</v>
      </c>
      <c r="AD26" s="81">
        <v>126500000</v>
      </c>
      <c r="AE26" s="40" t="s">
        <v>335</v>
      </c>
      <c r="AF26" s="39" t="s">
        <v>556</v>
      </c>
    </row>
    <row r="27" spans="1:40" ht="13.95" customHeight="1" outlineLevel="1" x14ac:dyDescent="0.3">
      <c r="A27" s="67"/>
      <c r="B27" s="67"/>
      <c r="C27" s="67"/>
      <c r="D27" s="67"/>
      <c r="E27" s="67"/>
      <c r="F27" s="68"/>
      <c r="G27" s="67"/>
      <c r="H27" s="67"/>
      <c r="I27" s="67"/>
      <c r="J27" s="73">
        <f>SUM(J24:J26)</f>
        <v>1</v>
      </c>
      <c r="K27" s="67"/>
      <c r="L27" s="67"/>
      <c r="M27" s="67"/>
      <c r="N27" s="67"/>
      <c r="O27" s="70"/>
      <c r="P27" s="70"/>
      <c r="Q27" s="67"/>
      <c r="R27" s="71"/>
      <c r="S27" s="67"/>
      <c r="T27" s="67"/>
      <c r="U27" s="67"/>
      <c r="V27" s="67"/>
      <c r="W27" s="67"/>
      <c r="X27" s="74"/>
      <c r="Y27" s="74">
        <f>SUM(Y24:Y26)</f>
        <v>365100000</v>
      </c>
      <c r="Z27" s="67"/>
      <c r="AA27" s="67"/>
      <c r="AB27" s="70"/>
      <c r="AC27" s="105"/>
      <c r="AD27" s="82"/>
      <c r="AE27" s="67"/>
      <c r="AF27" s="67"/>
    </row>
    <row r="28" spans="1:40" ht="100.05" customHeight="1" outlineLevel="1" x14ac:dyDescent="0.3">
      <c r="A28" s="39" t="s">
        <v>238</v>
      </c>
      <c r="B28" s="39" t="s">
        <v>257</v>
      </c>
      <c r="C28" s="39" t="s">
        <v>261</v>
      </c>
      <c r="D28" s="39" t="s">
        <v>460</v>
      </c>
      <c r="E28" s="39" t="s">
        <v>338</v>
      </c>
      <c r="F28" s="45" t="s">
        <v>419</v>
      </c>
      <c r="G28" s="39" t="s">
        <v>341</v>
      </c>
      <c r="H28" s="39" t="s">
        <v>343</v>
      </c>
      <c r="I28" s="39" t="s">
        <v>265</v>
      </c>
      <c r="J28" s="116">
        <v>0.5</v>
      </c>
      <c r="K28" s="39" t="s">
        <v>461</v>
      </c>
      <c r="L28" s="39" t="s">
        <v>208</v>
      </c>
      <c r="M28" s="39" t="s">
        <v>404</v>
      </c>
      <c r="N28" s="39">
        <v>1</v>
      </c>
      <c r="O28" s="52">
        <v>46024</v>
      </c>
      <c r="P28" s="52">
        <v>46387</v>
      </c>
      <c r="Q28" s="39">
        <v>363</v>
      </c>
      <c r="R28" s="53">
        <v>1059626</v>
      </c>
      <c r="S28" s="39" t="s">
        <v>337</v>
      </c>
      <c r="T28" s="39" t="s">
        <v>373</v>
      </c>
      <c r="U28" s="39" t="s">
        <v>425</v>
      </c>
      <c r="V28" s="39" t="s">
        <v>426</v>
      </c>
      <c r="W28" s="42" t="s">
        <v>336</v>
      </c>
      <c r="X28" s="47" t="s">
        <v>430</v>
      </c>
      <c r="Y28" s="81">
        <v>0</v>
      </c>
      <c r="Z28" s="42" t="s">
        <v>77</v>
      </c>
      <c r="AA28" s="42" t="s">
        <v>77</v>
      </c>
      <c r="AB28" s="46">
        <v>45684</v>
      </c>
      <c r="AC28" s="81">
        <v>0</v>
      </c>
      <c r="AD28" s="81">
        <v>0</v>
      </c>
      <c r="AE28" s="40" t="s">
        <v>335</v>
      </c>
      <c r="AF28" s="39" t="s">
        <v>556</v>
      </c>
      <c r="AN28" t="s">
        <v>209</v>
      </c>
    </row>
    <row r="29" spans="1:40" ht="100.05" customHeight="1" outlineLevel="1" x14ac:dyDescent="0.3">
      <c r="A29" s="39" t="s">
        <v>238</v>
      </c>
      <c r="B29" s="39" t="s">
        <v>257</v>
      </c>
      <c r="C29" s="39" t="s">
        <v>261</v>
      </c>
      <c r="D29" s="39" t="s">
        <v>460</v>
      </c>
      <c r="E29" s="39" t="s">
        <v>338</v>
      </c>
      <c r="F29" s="45" t="s">
        <v>419</v>
      </c>
      <c r="G29" s="39" t="s">
        <v>341</v>
      </c>
      <c r="H29" s="39" t="s">
        <v>343</v>
      </c>
      <c r="I29" s="39" t="s">
        <v>265</v>
      </c>
      <c r="J29" s="116">
        <v>0.5</v>
      </c>
      <c r="K29" s="39" t="s">
        <v>462</v>
      </c>
      <c r="L29" s="39" t="s">
        <v>208</v>
      </c>
      <c r="M29" s="39" t="s">
        <v>548</v>
      </c>
      <c r="N29" s="39">
        <v>6</v>
      </c>
      <c r="O29" s="52">
        <v>46024</v>
      </c>
      <c r="P29" s="52">
        <v>46387</v>
      </c>
      <c r="Q29" s="39">
        <v>363</v>
      </c>
      <c r="R29" s="53">
        <v>1059626</v>
      </c>
      <c r="S29" s="39" t="s">
        <v>337</v>
      </c>
      <c r="T29" s="39" t="s">
        <v>373</v>
      </c>
      <c r="U29" s="39" t="s">
        <v>425</v>
      </c>
      <c r="V29" s="39" t="s">
        <v>426</v>
      </c>
      <c r="W29" s="42" t="s">
        <v>336</v>
      </c>
      <c r="X29" s="47" t="s">
        <v>430</v>
      </c>
      <c r="Y29" s="81">
        <v>193600000</v>
      </c>
      <c r="Z29" s="42" t="s">
        <v>77</v>
      </c>
      <c r="AA29" s="42" t="s">
        <v>77</v>
      </c>
      <c r="AB29" s="46">
        <v>45684</v>
      </c>
      <c r="AC29" s="81">
        <v>193600000</v>
      </c>
      <c r="AD29" s="81">
        <v>193600000</v>
      </c>
      <c r="AE29" s="40" t="s">
        <v>335</v>
      </c>
      <c r="AF29" s="39" t="s">
        <v>556</v>
      </c>
      <c r="AN29" t="s">
        <v>209</v>
      </c>
    </row>
    <row r="30" spans="1:40" ht="13.95" customHeight="1" outlineLevel="1" x14ac:dyDescent="0.3">
      <c r="A30" s="93"/>
      <c r="B30" s="93"/>
      <c r="C30" s="93"/>
      <c r="D30" s="93"/>
      <c r="E30" s="93"/>
      <c r="F30" s="94"/>
      <c r="G30" s="93"/>
      <c r="H30" s="93"/>
      <c r="I30" s="93"/>
      <c r="J30" s="95">
        <f>SUM(J28:J29)</f>
        <v>1</v>
      </c>
      <c r="K30" s="93"/>
      <c r="L30" s="93"/>
      <c r="M30" s="93"/>
      <c r="N30" s="93"/>
      <c r="O30" s="96"/>
      <c r="P30" s="96"/>
      <c r="Q30" s="93"/>
      <c r="R30" s="97"/>
      <c r="S30" s="93"/>
      <c r="T30" s="93"/>
      <c r="U30" s="93"/>
      <c r="V30" s="93"/>
      <c r="W30" s="93"/>
      <c r="X30" s="98"/>
      <c r="Y30" s="98">
        <f>SUM(Y28:Y29)</f>
        <v>193600000</v>
      </c>
      <c r="Z30" s="93"/>
      <c r="AA30" s="93"/>
      <c r="AB30" s="96"/>
      <c r="AC30" s="98"/>
      <c r="AD30" s="122"/>
      <c r="AE30" s="93"/>
      <c r="AF30" s="93"/>
    </row>
    <row r="31" spans="1:40" ht="100.05" customHeight="1" outlineLevel="1" x14ac:dyDescent="0.3">
      <c r="A31" s="39" t="s">
        <v>238</v>
      </c>
      <c r="B31" s="39" t="s">
        <v>257</v>
      </c>
      <c r="C31" s="39" t="s">
        <v>261</v>
      </c>
      <c r="D31" s="39" t="s">
        <v>469</v>
      </c>
      <c r="E31" s="39" t="s">
        <v>338</v>
      </c>
      <c r="F31" s="45" t="s">
        <v>419</v>
      </c>
      <c r="G31" s="39" t="s">
        <v>341</v>
      </c>
      <c r="H31" s="39" t="s">
        <v>343</v>
      </c>
      <c r="I31" s="39" t="s">
        <v>344</v>
      </c>
      <c r="J31" s="116">
        <v>0.5</v>
      </c>
      <c r="K31" s="39" t="s">
        <v>463</v>
      </c>
      <c r="L31" s="39" t="s">
        <v>208</v>
      </c>
      <c r="M31" s="39" t="s">
        <v>421</v>
      </c>
      <c r="N31" s="39">
        <v>3</v>
      </c>
      <c r="O31" s="52">
        <v>46024</v>
      </c>
      <c r="P31" s="52">
        <v>46387</v>
      </c>
      <c r="Q31" s="39">
        <v>363</v>
      </c>
      <c r="R31" s="53">
        <v>1059626</v>
      </c>
      <c r="S31" s="39" t="s">
        <v>337</v>
      </c>
      <c r="T31" s="39" t="s">
        <v>373</v>
      </c>
      <c r="U31" s="39" t="s">
        <v>425</v>
      </c>
      <c r="V31" s="39" t="s">
        <v>426</v>
      </c>
      <c r="W31" s="42" t="s">
        <v>336</v>
      </c>
      <c r="X31" s="47" t="s">
        <v>430</v>
      </c>
      <c r="Y31" s="77">
        <v>77330000</v>
      </c>
      <c r="Z31" s="42" t="s">
        <v>77</v>
      </c>
      <c r="AA31" s="42" t="s">
        <v>54</v>
      </c>
      <c r="AB31" s="46">
        <v>45684</v>
      </c>
      <c r="AC31" s="77">
        <v>77330000</v>
      </c>
      <c r="AD31" s="77">
        <v>77330000</v>
      </c>
      <c r="AE31" s="40" t="s">
        <v>335</v>
      </c>
      <c r="AF31" s="39" t="s">
        <v>556</v>
      </c>
      <c r="AN31" t="s">
        <v>210</v>
      </c>
    </row>
    <row r="32" spans="1:40" ht="100.05" customHeight="1" outlineLevel="1" x14ac:dyDescent="0.3">
      <c r="A32" s="39" t="s">
        <v>238</v>
      </c>
      <c r="B32" s="39" t="s">
        <v>257</v>
      </c>
      <c r="C32" s="39" t="s">
        <v>261</v>
      </c>
      <c r="D32" s="39" t="s">
        <v>469</v>
      </c>
      <c r="E32" s="39" t="s">
        <v>338</v>
      </c>
      <c r="F32" s="45" t="s">
        <v>419</v>
      </c>
      <c r="G32" s="39" t="s">
        <v>341</v>
      </c>
      <c r="H32" s="39" t="s">
        <v>343</v>
      </c>
      <c r="I32" s="39" t="s">
        <v>344</v>
      </c>
      <c r="J32" s="116">
        <v>0.2</v>
      </c>
      <c r="K32" s="39" t="s">
        <v>464</v>
      </c>
      <c r="L32" s="39" t="s">
        <v>208</v>
      </c>
      <c r="M32" s="39" t="s">
        <v>421</v>
      </c>
      <c r="N32" s="39">
        <v>3</v>
      </c>
      <c r="O32" s="52">
        <v>46024</v>
      </c>
      <c r="P32" s="52">
        <v>46387</v>
      </c>
      <c r="Q32" s="39">
        <v>363</v>
      </c>
      <c r="R32" s="53">
        <v>1059626</v>
      </c>
      <c r="S32" s="39" t="s">
        <v>337</v>
      </c>
      <c r="T32" s="39" t="s">
        <v>373</v>
      </c>
      <c r="U32" s="39" t="s">
        <v>425</v>
      </c>
      <c r="V32" s="39" t="s">
        <v>426</v>
      </c>
      <c r="W32" s="42" t="s">
        <v>336</v>
      </c>
      <c r="X32" s="47" t="s">
        <v>430</v>
      </c>
      <c r="Y32" s="77">
        <v>330000000</v>
      </c>
      <c r="Z32" s="42" t="s">
        <v>77</v>
      </c>
      <c r="AA32" s="42" t="s">
        <v>54</v>
      </c>
      <c r="AB32" s="46">
        <v>45684</v>
      </c>
      <c r="AC32" s="77">
        <v>330000000</v>
      </c>
      <c r="AD32" s="77">
        <v>330000000</v>
      </c>
      <c r="AE32" s="40" t="s">
        <v>335</v>
      </c>
      <c r="AF32" s="39" t="s">
        <v>556</v>
      </c>
      <c r="AN32" t="s">
        <v>210</v>
      </c>
    </row>
    <row r="33" spans="1:40" ht="100.05" customHeight="1" outlineLevel="1" x14ac:dyDescent="0.3">
      <c r="A33" s="39" t="s">
        <v>238</v>
      </c>
      <c r="B33" s="39" t="s">
        <v>257</v>
      </c>
      <c r="C33" s="39" t="s">
        <v>261</v>
      </c>
      <c r="D33" s="39" t="s">
        <v>469</v>
      </c>
      <c r="E33" s="39" t="s">
        <v>338</v>
      </c>
      <c r="F33" s="45" t="s">
        <v>419</v>
      </c>
      <c r="G33" s="39" t="s">
        <v>341</v>
      </c>
      <c r="H33" s="39" t="s">
        <v>343</v>
      </c>
      <c r="I33" s="39" t="s">
        <v>344</v>
      </c>
      <c r="J33" s="116">
        <v>0.15</v>
      </c>
      <c r="K33" s="39" t="s">
        <v>465</v>
      </c>
      <c r="L33" s="39" t="s">
        <v>208</v>
      </c>
      <c r="M33" s="39" t="s">
        <v>421</v>
      </c>
      <c r="N33" s="39">
        <v>3</v>
      </c>
      <c r="O33" s="52">
        <v>46024</v>
      </c>
      <c r="P33" s="52">
        <v>46387</v>
      </c>
      <c r="Q33" s="39">
        <v>363</v>
      </c>
      <c r="R33" s="53">
        <v>1059626</v>
      </c>
      <c r="S33" s="39" t="s">
        <v>337</v>
      </c>
      <c r="T33" s="39" t="s">
        <v>373</v>
      </c>
      <c r="U33" s="39" t="s">
        <v>425</v>
      </c>
      <c r="V33" s="39" t="s">
        <v>426</v>
      </c>
      <c r="W33" s="42" t="s">
        <v>336</v>
      </c>
      <c r="X33" s="47" t="s">
        <v>430</v>
      </c>
      <c r="Y33" s="77">
        <v>0</v>
      </c>
      <c r="Z33" s="42" t="s">
        <v>77</v>
      </c>
      <c r="AA33" s="42" t="s">
        <v>54</v>
      </c>
      <c r="AB33" s="46">
        <v>45684</v>
      </c>
      <c r="AC33" s="77">
        <v>0</v>
      </c>
      <c r="AD33" s="77">
        <v>0</v>
      </c>
      <c r="AE33" s="40" t="s">
        <v>335</v>
      </c>
      <c r="AF33" s="39" t="s">
        <v>556</v>
      </c>
      <c r="AN33" t="s">
        <v>210</v>
      </c>
    </row>
    <row r="34" spans="1:40" ht="100.05" customHeight="1" outlineLevel="1" x14ac:dyDescent="0.3">
      <c r="A34" s="39" t="s">
        <v>238</v>
      </c>
      <c r="B34" s="39" t="s">
        <v>257</v>
      </c>
      <c r="C34" s="39" t="s">
        <v>261</v>
      </c>
      <c r="D34" s="39" t="s">
        <v>469</v>
      </c>
      <c r="E34" s="39" t="s">
        <v>338</v>
      </c>
      <c r="F34" s="45" t="s">
        <v>419</v>
      </c>
      <c r="G34" s="39" t="s">
        <v>341</v>
      </c>
      <c r="H34" s="39" t="s">
        <v>343</v>
      </c>
      <c r="I34" s="39" t="s">
        <v>344</v>
      </c>
      <c r="J34" s="116">
        <v>0.15</v>
      </c>
      <c r="K34" s="39" t="s">
        <v>553</v>
      </c>
      <c r="L34" s="39" t="s">
        <v>208</v>
      </c>
      <c r="M34" s="39" t="s">
        <v>421</v>
      </c>
      <c r="N34" s="39">
        <v>3</v>
      </c>
      <c r="O34" s="52">
        <v>46024</v>
      </c>
      <c r="P34" s="52">
        <v>46387</v>
      </c>
      <c r="Q34" s="39">
        <v>363</v>
      </c>
      <c r="R34" s="53">
        <v>1059626</v>
      </c>
      <c r="S34" s="39" t="s">
        <v>337</v>
      </c>
      <c r="T34" s="39" t="s">
        <v>373</v>
      </c>
      <c r="U34" s="39" t="s">
        <v>425</v>
      </c>
      <c r="V34" s="39" t="s">
        <v>426</v>
      </c>
      <c r="W34" s="42" t="s">
        <v>336</v>
      </c>
      <c r="X34" s="47" t="s">
        <v>430</v>
      </c>
      <c r="Y34" s="77">
        <v>200750000</v>
      </c>
      <c r="Z34" s="42" t="s">
        <v>77</v>
      </c>
      <c r="AA34" s="42" t="s">
        <v>54</v>
      </c>
      <c r="AB34" s="46">
        <v>45684</v>
      </c>
      <c r="AC34" s="77">
        <v>200750000</v>
      </c>
      <c r="AD34" s="77">
        <v>200750000</v>
      </c>
      <c r="AE34" s="40" t="s">
        <v>335</v>
      </c>
      <c r="AF34" s="39" t="s">
        <v>556</v>
      </c>
      <c r="AN34" t="s">
        <v>210</v>
      </c>
    </row>
    <row r="35" spans="1:40" ht="13.95" customHeight="1" outlineLevel="1" x14ac:dyDescent="0.3">
      <c r="A35" s="78"/>
      <c r="B35" s="78"/>
      <c r="C35" s="78"/>
      <c r="D35" s="78"/>
      <c r="E35" s="78"/>
      <c r="F35" s="99"/>
      <c r="G35" s="78"/>
      <c r="H35" s="78"/>
      <c r="I35" s="78"/>
      <c r="J35" s="100">
        <f>SUM(J31:J34)</f>
        <v>1</v>
      </c>
      <c r="K35" s="78"/>
      <c r="L35" s="78"/>
      <c r="M35" s="78"/>
      <c r="N35" s="78"/>
      <c r="O35" s="79"/>
      <c r="P35" s="79"/>
      <c r="Q35" s="78"/>
      <c r="R35" s="101"/>
      <c r="S35" s="78"/>
      <c r="T35" s="78"/>
      <c r="U35" s="78"/>
      <c r="V35" s="78"/>
      <c r="W35" s="78"/>
      <c r="X35" s="102"/>
      <c r="Y35" s="102">
        <f>SUM(Y31:Y34)</f>
        <v>608080000</v>
      </c>
      <c r="Z35" s="78"/>
      <c r="AA35" s="78"/>
      <c r="AB35" s="79"/>
      <c r="AC35" s="102"/>
      <c r="AD35" s="123"/>
      <c r="AE35" s="78"/>
      <c r="AF35" s="78"/>
    </row>
    <row r="36" spans="1:40" ht="100.05" customHeight="1" outlineLevel="1" x14ac:dyDescent="0.3">
      <c r="A36" s="39" t="s">
        <v>238</v>
      </c>
      <c r="B36" s="39" t="s">
        <v>257</v>
      </c>
      <c r="C36" s="39" t="s">
        <v>261</v>
      </c>
      <c r="D36" s="39" t="s">
        <v>468</v>
      </c>
      <c r="E36" s="39" t="s">
        <v>338</v>
      </c>
      <c r="F36" s="45" t="s">
        <v>419</v>
      </c>
      <c r="G36" s="39" t="s">
        <v>341</v>
      </c>
      <c r="H36" s="39" t="s">
        <v>342</v>
      </c>
      <c r="I36" s="39" t="s">
        <v>345</v>
      </c>
      <c r="J36" s="116">
        <v>0.5</v>
      </c>
      <c r="K36" s="39" t="s">
        <v>466</v>
      </c>
      <c r="L36" s="39" t="s">
        <v>208</v>
      </c>
      <c r="M36" s="39" t="s">
        <v>422</v>
      </c>
      <c r="N36" s="39">
        <v>4</v>
      </c>
      <c r="O36" s="52">
        <v>46024</v>
      </c>
      <c r="P36" s="52">
        <v>46387</v>
      </c>
      <c r="Q36" s="39">
        <v>363</v>
      </c>
      <c r="R36" s="53">
        <v>1059626</v>
      </c>
      <c r="S36" s="39" t="s">
        <v>337</v>
      </c>
      <c r="T36" s="39" t="s">
        <v>373</v>
      </c>
      <c r="U36" s="39" t="s">
        <v>425</v>
      </c>
      <c r="V36" s="39" t="s">
        <v>426</v>
      </c>
      <c r="W36" s="42" t="s">
        <v>336</v>
      </c>
      <c r="X36" s="47" t="s">
        <v>430</v>
      </c>
      <c r="Y36" s="81">
        <v>44000000</v>
      </c>
      <c r="Z36" s="42" t="s">
        <v>77</v>
      </c>
      <c r="AA36" s="42" t="s">
        <v>54</v>
      </c>
      <c r="AB36" s="46">
        <v>45684</v>
      </c>
      <c r="AC36" s="81">
        <v>44000000</v>
      </c>
      <c r="AD36" s="81">
        <v>44000000</v>
      </c>
      <c r="AE36" s="40" t="s">
        <v>335</v>
      </c>
      <c r="AF36" s="39" t="s">
        <v>556</v>
      </c>
      <c r="AN36" t="s">
        <v>211</v>
      </c>
    </row>
    <row r="37" spans="1:40" ht="100.05" customHeight="1" outlineLevel="1" x14ac:dyDescent="0.3">
      <c r="A37" s="39" t="s">
        <v>238</v>
      </c>
      <c r="B37" s="39" t="s">
        <v>257</v>
      </c>
      <c r="C37" s="39" t="s">
        <v>261</v>
      </c>
      <c r="D37" s="39" t="s">
        <v>468</v>
      </c>
      <c r="E37" s="39" t="s">
        <v>338</v>
      </c>
      <c r="F37" s="45" t="s">
        <v>419</v>
      </c>
      <c r="G37" s="39" t="s">
        <v>341</v>
      </c>
      <c r="H37" s="39" t="s">
        <v>342</v>
      </c>
      <c r="I37" s="39" t="s">
        <v>345</v>
      </c>
      <c r="J37" s="116">
        <v>0.1</v>
      </c>
      <c r="K37" s="39" t="s">
        <v>467</v>
      </c>
      <c r="L37" s="39" t="s">
        <v>208</v>
      </c>
      <c r="M37" s="39" t="s">
        <v>422</v>
      </c>
      <c r="N37" s="39">
        <v>1</v>
      </c>
      <c r="O37" s="52">
        <v>46024</v>
      </c>
      <c r="P37" s="52">
        <v>46387</v>
      </c>
      <c r="Q37" s="39">
        <v>363</v>
      </c>
      <c r="R37" s="53">
        <v>1059626</v>
      </c>
      <c r="S37" s="39" t="s">
        <v>337</v>
      </c>
      <c r="T37" s="39" t="s">
        <v>373</v>
      </c>
      <c r="U37" s="39" t="s">
        <v>425</v>
      </c>
      <c r="V37" s="39" t="s">
        <v>426</v>
      </c>
      <c r="W37" s="42" t="s">
        <v>336</v>
      </c>
      <c r="X37" s="47" t="s">
        <v>430</v>
      </c>
      <c r="Y37" s="81">
        <v>0</v>
      </c>
      <c r="Z37" s="42" t="s">
        <v>77</v>
      </c>
      <c r="AA37" s="42" t="s">
        <v>54</v>
      </c>
      <c r="AB37" s="46">
        <v>45684</v>
      </c>
      <c r="AC37" s="81">
        <v>0</v>
      </c>
      <c r="AD37" s="81">
        <v>0</v>
      </c>
      <c r="AE37" s="40" t="s">
        <v>335</v>
      </c>
      <c r="AF37" s="39" t="s">
        <v>556</v>
      </c>
      <c r="AN37" t="s">
        <v>211</v>
      </c>
    </row>
    <row r="38" spans="1:40" ht="100.05" customHeight="1" outlineLevel="1" x14ac:dyDescent="0.3">
      <c r="A38" s="39" t="s">
        <v>238</v>
      </c>
      <c r="B38" s="39" t="s">
        <v>257</v>
      </c>
      <c r="C38" s="39" t="s">
        <v>261</v>
      </c>
      <c r="D38" s="39" t="s">
        <v>468</v>
      </c>
      <c r="E38" s="39" t="s">
        <v>338</v>
      </c>
      <c r="F38" s="45" t="s">
        <v>419</v>
      </c>
      <c r="G38" s="39" t="s">
        <v>341</v>
      </c>
      <c r="H38" s="39" t="s">
        <v>342</v>
      </c>
      <c r="I38" s="39" t="s">
        <v>345</v>
      </c>
      <c r="J38" s="116">
        <v>0.4</v>
      </c>
      <c r="K38" s="39" t="s">
        <v>552</v>
      </c>
      <c r="L38" s="39" t="s">
        <v>208</v>
      </c>
      <c r="M38" s="39" t="s">
        <v>422</v>
      </c>
      <c r="N38" s="39">
        <v>1</v>
      </c>
      <c r="O38" s="52">
        <v>46024</v>
      </c>
      <c r="P38" s="52">
        <v>46387</v>
      </c>
      <c r="Q38" s="39">
        <v>363</v>
      </c>
      <c r="R38" s="53">
        <v>1059626</v>
      </c>
      <c r="S38" s="39" t="s">
        <v>337</v>
      </c>
      <c r="T38" s="39" t="s">
        <v>373</v>
      </c>
      <c r="U38" s="39" t="s">
        <v>425</v>
      </c>
      <c r="V38" s="39" t="s">
        <v>426</v>
      </c>
      <c r="W38" s="42" t="s">
        <v>336</v>
      </c>
      <c r="X38" s="47" t="s">
        <v>430</v>
      </c>
      <c r="Y38" s="81">
        <v>10000000</v>
      </c>
      <c r="Z38" s="42" t="s">
        <v>77</v>
      </c>
      <c r="AA38" s="42" t="s">
        <v>54</v>
      </c>
      <c r="AB38" s="46">
        <v>45684</v>
      </c>
      <c r="AC38" s="81">
        <v>10000000</v>
      </c>
      <c r="AD38" s="81">
        <v>10000000</v>
      </c>
      <c r="AE38" s="40" t="s">
        <v>335</v>
      </c>
      <c r="AF38" s="39" t="s">
        <v>556</v>
      </c>
      <c r="AN38" t="s">
        <v>211</v>
      </c>
    </row>
    <row r="39" spans="1:40" ht="13.95" customHeight="1" outlineLevel="1" x14ac:dyDescent="0.3">
      <c r="A39" s="67"/>
      <c r="B39" s="67"/>
      <c r="C39" s="67"/>
      <c r="D39" s="67"/>
      <c r="E39" s="67"/>
      <c r="F39" s="68"/>
      <c r="G39" s="67"/>
      <c r="H39" s="67"/>
      <c r="I39" s="67"/>
      <c r="J39" s="69">
        <f>SUM(J36:J38)</f>
        <v>1</v>
      </c>
      <c r="K39" s="67"/>
      <c r="L39" s="67"/>
      <c r="M39" s="67"/>
      <c r="N39" s="67"/>
      <c r="O39" s="70"/>
      <c r="P39" s="70"/>
      <c r="Q39" s="67"/>
      <c r="R39" s="71"/>
      <c r="S39" s="67"/>
      <c r="T39" s="67"/>
      <c r="U39" s="67"/>
      <c r="V39" s="67"/>
      <c r="W39" s="67"/>
      <c r="X39" s="74"/>
      <c r="Y39" s="98">
        <f>SUM(Y36:Y38)</f>
        <v>54000000</v>
      </c>
      <c r="Z39" s="67"/>
      <c r="AA39" s="67"/>
      <c r="AB39" s="70"/>
      <c r="AC39" s="106"/>
      <c r="AD39" s="82"/>
      <c r="AE39" s="67"/>
      <c r="AF39" s="67"/>
    </row>
    <row r="40" spans="1:40" ht="100.05" customHeight="1" outlineLevel="1" x14ac:dyDescent="0.3">
      <c r="A40" s="39" t="s">
        <v>238</v>
      </c>
      <c r="B40" s="39" t="s">
        <v>257</v>
      </c>
      <c r="C40" s="39" t="s">
        <v>261</v>
      </c>
      <c r="D40" s="39" t="s">
        <v>470</v>
      </c>
      <c r="E40" s="39" t="s">
        <v>338</v>
      </c>
      <c r="F40" s="45" t="s">
        <v>419</v>
      </c>
      <c r="G40" s="39" t="s">
        <v>341</v>
      </c>
      <c r="H40" s="39" t="s">
        <v>343</v>
      </c>
      <c r="I40" s="39" t="s">
        <v>346</v>
      </c>
      <c r="J40" s="116">
        <v>0.6</v>
      </c>
      <c r="K40" s="39" t="s">
        <v>471</v>
      </c>
      <c r="L40" s="39" t="s">
        <v>208</v>
      </c>
      <c r="M40" s="39" t="s">
        <v>423</v>
      </c>
      <c r="N40" s="39">
        <v>4</v>
      </c>
      <c r="O40" s="52">
        <v>46024</v>
      </c>
      <c r="P40" s="52">
        <v>46387</v>
      </c>
      <c r="Q40" s="39">
        <v>363</v>
      </c>
      <c r="R40" s="53">
        <v>1059626</v>
      </c>
      <c r="S40" s="39" t="s">
        <v>337</v>
      </c>
      <c r="T40" s="39" t="s">
        <v>373</v>
      </c>
      <c r="U40" s="39" t="s">
        <v>425</v>
      </c>
      <c r="V40" s="39" t="s">
        <v>426</v>
      </c>
      <c r="W40" s="42" t="s">
        <v>336</v>
      </c>
      <c r="X40" s="47" t="s">
        <v>430</v>
      </c>
      <c r="Y40" s="77">
        <v>10000000</v>
      </c>
      <c r="Z40" s="42" t="s">
        <v>77</v>
      </c>
      <c r="AA40" s="42" t="s">
        <v>54</v>
      </c>
      <c r="AB40" s="46">
        <v>45684</v>
      </c>
      <c r="AC40" s="77">
        <v>10000000</v>
      </c>
      <c r="AD40" s="77">
        <v>10000000</v>
      </c>
      <c r="AE40" s="40" t="s">
        <v>335</v>
      </c>
      <c r="AF40" s="39" t="s">
        <v>556</v>
      </c>
    </row>
    <row r="41" spans="1:40" ht="100.05" customHeight="1" outlineLevel="1" x14ac:dyDescent="0.3">
      <c r="A41" s="39" t="s">
        <v>238</v>
      </c>
      <c r="B41" s="39" t="s">
        <v>257</v>
      </c>
      <c r="C41" s="39" t="s">
        <v>261</v>
      </c>
      <c r="D41" s="39" t="s">
        <v>470</v>
      </c>
      <c r="E41" s="39" t="s">
        <v>338</v>
      </c>
      <c r="F41" s="45" t="s">
        <v>419</v>
      </c>
      <c r="G41" s="39" t="s">
        <v>341</v>
      </c>
      <c r="H41" s="39" t="s">
        <v>343</v>
      </c>
      <c r="I41" s="39" t="s">
        <v>346</v>
      </c>
      <c r="J41" s="116">
        <v>0.4</v>
      </c>
      <c r="K41" s="39" t="s">
        <v>472</v>
      </c>
      <c r="L41" s="39" t="s">
        <v>208</v>
      </c>
      <c r="M41" s="39" t="s">
        <v>423</v>
      </c>
      <c r="N41" s="39">
        <v>123</v>
      </c>
      <c r="O41" s="52">
        <v>46024</v>
      </c>
      <c r="P41" s="52">
        <v>46387</v>
      </c>
      <c r="Q41" s="39">
        <v>363</v>
      </c>
      <c r="R41" s="53">
        <v>1059626</v>
      </c>
      <c r="S41" s="39" t="s">
        <v>337</v>
      </c>
      <c r="T41" s="39" t="s">
        <v>373</v>
      </c>
      <c r="U41" s="39" t="s">
        <v>425</v>
      </c>
      <c r="V41" s="39" t="s">
        <v>426</v>
      </c>
      <c r="W41" s="42" t="s">
        <v>336</v>
      </c>
      <c r="X41" s="47" t="s">
        <v>430</v>
      </c>
      <c r="Y41" s="77">
        <v>90000000</v>
      </c>
      <c r="Z41" s="42" t="s">
        <v>77</v>
      </c>
      <c r="AA41" s="42" t="s">
        <v>54</v>
      </c>
      <c r="AB41" s="46">
        <v>45684</v>
      </c>
      <c r="AC41" s="77">
        <v>90000000</v>
      </c>
      <c r="AD41" s="77">
        <v>90000000</v>
      </c>
      <c r="AE41" s="40" t="s">
        <v>335</v>
      </c>
      <c r="AF41" s="39" t="s">
        <v>556</v>
      </c>
    </row>
    <row r="42" spans="1:40" ht="13.95" customHeight="1" outlineLevel="1" x14ac:dyDescent="0.3">
      <c r="A42" s="67"/>
      <c r="B42" s="67"/>
      <c r="C42" s="67"/>
      <c r="D42" s="67"/>
      <c r="E42" s="67"/>
      <c r="F42" s="68"/>
      <c r="G42" s="67"/>
      <c r="H42" s="67"/>
      <c r="I42" s="67"/>
      <c r="J42" s="69">
        <f>SUM(J40:J41)</f>
        <v>1</v>
      </c>
      <c r="K42" s="67"/>
      <c r="L42" s="67"/>
      <c r="M42" s="67"/>
      <c r="N42" s="67"/>
      <c r="O42" s="70"/>
      <c r="P42" s="70"/>
      <c r="Q42" s="67"/>
      <c r="R42" s="71"/>
      <c r="S42" s="67"/>
      <c r="T42" s="67"/>
      <c r="U42" s="67"/>
      <c r="V42" s="67"/>
      <c r="W42" s="67"/>
      <c r="X42" s="74"/>
      <c r="Y42" s="102">
        <f>SUM(Y40:Y41)</f>
        <v>100000000</v>
      </c>
      <c r="Z42" s="67"/>
      <c r="AA42" s="67"/>
      <c r="AB42" s="70"/>
      <c r="AC42" s="102"/>
      <c r="AD42" s="72"/>
      <c r="AE42" s="67"/>
      <c r="AF42" s="67"/>
    </row>
    <row r="43" spans="1:40" ht="100.05" customHeight="1" outlineLevel="1" x14ac:dyDescent="0.3">
      <c r="A43" s="39" t="s">
        <v>238</v>
      </c>
      <c r="B43" s="39" t="s">
        <v>257</v>
      </c>
      <c r="C43" s="39" t="s">
        <v>261</v>
      </c>
      <c r="D43" s="39" t="s">
        <v>475</v>
      </c>
      <c r="E43" s="39" t="s">
        <v>338</v>
      </c>
      <c r="F43" s="45" t="s">
        <v>419</v>
      </c>
      <c r="G43" s="39" t="s">
        <v>341</v>
      </c>
      <c r="H43" s="39" t="s">
        <v>343</v>
      </c>
      <c r="I43" s="39" t="s">
        <v>420</v>
      </c>
      <c r="J43" s="116">
        <v>0.5</v>
      </c>
      <c r="K43" s="39" t="s">
        <v>473</v>
      </c>
      <c r="L43" s="39" t="s">
        <v>208</v>
      </c>
      <c r="M43" s="39" t="s">
        <v>403</v>
      </c>
      <c r="N43" s="39">
        <v>1</v>
      </c>
      <c r="O43" s="52">
        <v>46024</v>
      </c>
      <c r="P43" s="52">
        <v>46387</v>
      </c>
      <c r="Q43" s="39">
        <v>363</v>
      </c>
      <c r="R43" s="53">
        <v>1059626</v>
      </c>
      <c r="S43" s="39" t="s">
        <v>337</v>
      </c>
      <c r="T43" s="39" t="s">
        <v>373</v>
      </c>
      <c r="U43" s="39" t="s">
        <v>425</v>
      </c>
      <c r="V43" s="39" t="s">
        <v>426</v>
      </c>
      <c r="W43" s="42" t="s">
        <v>336</v>
      </c>
      <c r="X43" s="47" t="s">
        <v>430</v>
      </c>
      <c r="Y43" s="75">
        <v>65670000</v>
      </c>
      <c r="Z43" s="42" t="s">
        <v>77</v>
      </c>
      <c r="AA43" s="42" t="s">
        <v>54</v>
      </c>
      <c r="AB43" s="46">
        <v>45684</v>
      </c>
      <c r="AC43" s="75">
        <v>65670000</v>
      </c>
      <c r="AD43" s="75">
        <v>65670000</v>
      </c>
      <c r="AE43" s="40" t="s">
        <v>335</v>
      </c>
      <c r="AF43" s="39" t="s">
        <v>556</v>
      </c>
    </row>
    <row r="44" spans="1:40" ht="100.05" customHeight="1" outlineLevel="1" x14ac:dyDescent="0.3">
      <c r="A44" s="39" t="s">
        <v>238</v>
      </c>
      <c r="B44" s="39" t="s">
        <v>257</v>
      </c>
      <c r="C44" s="39" t="s">
        <v>261</v>
      </c>
      <c r="D44" s="39" t="s">
        <v>475</v>
      </c>
      <c r="E44" s="39" t="s">
        <v>338</v>
      </c>
      <c r="F44" s="45" t="s">
        <v>419</v>
      </c>
      <c r="G44" s="39" t="s">
        <v>341</v>
      </c>
      <c r="H44" s="39" t="s">
        <v>343</v>
      </c>
      <c r="I44" s="39" t="s">
        <v>420</v>
      </c>
      <c r="J44" s="116">
        <v>0</v>
      </c>
      <c r="K44" s="39" t="s">
        <v>474</v>
      </c>
      <c r="L44" s="39" t="s">
        <v>208</v>
      </c>
      <c r="M44" s="39" t="s">
        <v>403</v>
      </c>
      <c r="N44" s="39">
        <v>1</v>
      </c>
      <c r="O44" s="52">
        <v>46024</v>
      </c>
      <c r="P44" s="52">
        <v>46387</v>
      </c>
      <c r="Q44" s="39">
        <v>363</v>
      </c>
      <c r="R44" s="53">
        <v>1059626</v>
      </c>
      <c r="S44" s="39" t="s">
        <v>337</v>
      </c>
      <c r="T44" s="39" t="s">
        <v>373</v>
      </c>
      <c r="U44" s="39" t="s">
        <v>425</v>
      </c>
      <c r="V44" s="39" t="s">
        <v>426</v>
      </c>
      <c r="W44" s="42" t="s">
        <v>336</v>
      </c>
      <c r="X44" s="47" t="s">
        <v>430</v>
      </c>
      <c r="Y44" s="75">
        <v>0</v>
      </c>
      <c r="Z44" s="42" t="s">
        <v>77</v>
      </c>
      <c r="AA44" s="42" t="s">
        <v>54</v>
      </c>
      <c r="AB44" s="46">
        <v>45684</v>
      </c>
      <c r="AC44" s="75">
        <v>0</v>
      </c>
      <c r="AD44" s="75">
        <v>0</v>
      </c>
      <c r="AE44" s="40" t="s">
        <v>335</v>
      </c>
      <c r="AF44" s="39" t="s">
        <v>556</v>
      </c>
    </row>
    <row r="45" spans="1:40" ht="100.05" customHeight="1" outlineLevel="1" x14ac:dyDescent="0.3">
      <c r="A45" s="39" t="s">
        <v>238</v>
      </c>
      <c r="B45" s="39" t="s">
        <v>257</v>
      </c>
      <c r="C45" s="39" t="s">
        <v>261</v>
      </c>
      <c r="D45" s="39" t="s">
        <v>475</v>
      </c>
      <c r="E45" s="39" t="s">
        <v>338</v>
      </c>
      <c r="F45" s="45" t="s">
        <v>419</v>
      </c>
      <c r="G45" s="39" t="s">
        <v>341</v>
      </c>
      <c r="H45" s="39" t="s">
        <v>343</v>
      </c>
      <c r="I45" s="39" t="s">
        <v>420</v>
      </c>
      <c r="J45" s="116">
        <v>0.5</v>
      </c>
      <c r="K45" s="39" t="s">
        <v>554</v>
      </c>
      <c r="L45" s="39" t="s">
        <v>208</v>
      </c>
      <c r="M45" s="39" t="s">
        <v>403</v>
      </c>
      <c r="N45" s="39">
        <v>1</v>
      </c>
      <c r="O45" s="52">
        <v>46024</v>
      </c>
      <c r="P45" s="52">
        <v>46387</v>
      </c>
      <c r="Q45" s="39">
        <v>363</v>
      </c>
      <c r="R45" s="53">
        <v>1059626</v>
      </c>
      <c r="S45" s="39" t="s">
        <v>337</v>
      </c>
      <c r="T45" s="39" t="s">
        <v>373</v>
      </c>
      <c r="U45" s="39" t="s">
        <v>425</v>
      </c>
      <c r="V45" s="39" t="s">
        <v>426</v>
      </c>
      <c r="W45" s="42" t="s">
        <v>336</v>
      </c>
      <c r="X45" s="47" t="s">
        <v>430</v>
      </c>
      <c r="Y45" s="75">
        <v>0</v>
      </c>
      <c r="Z45" s="42" t="s">
        <v>77</v>
      </c>
      <c r="AA45" s="42" t="s">
        <v>54</v>
      </c>
      <c r="AB45" s="46">
        <v>45684</v>
      </c>
      <c r="AC45" s="75">
        <v>0</v>
      </c>
      <c r="AD45" s="75">
        <v>0</v>
      </c>
      <c r="AE45" s="40" t="s">
        <v>335</v>
      </c>
      <c r="AF45" s="39" t="s">
        <v>556</v>
      </c>
    </row>
    <row r="46" spans="1:40" ht="13.95" customHeight="1" outlineLevel="1" x14ac:dyDescent="0.3">
      <c r="A46" s="67"/>
      <c r="B46" s="67"/>
      <c r="C46" s="67"/>
      <c r="D46" s="67"/>
      <c r="E46" s="67"/>
      <c r="F46" s="68"/>
      <c r="G46" s="67"/>
      <c r="H46" s="67"/>
      <c r="I46" s="67"/>
      <c r="J46" s="69">
        <f>SUM(J43:J45)</f>
        <v>1</v>
      </c>
      <c r="K46" s="67"/>
      <c r="L46" s="67"/>
      <c r="M46" s="67"/>
      <c r="N46" s="67"/>
      <c r="O46" s="70"/>
      <c r="P46" s="70"/>
      <c r="Q46" s="67"/>
      <c r="R46" s="71"/>
      <c r="S46" s="67"/>
      <c r="T46" s="67"/>
      <c r="U46" s="67"/>
      <c r="V46" s="67"/>
      <c r="W46" s="67"/>
      <c r="X46" s="74"/>
      <c r="Y46" s="74">
        <f>SUM(Y43:Y45)</f>
        <v>65670000</v>
      </c>
      <c r="Z46" s="67"/>
      <c r="AA46" s="67"/>
      <c r="AB46" s="70"/>
      <c r="AC46" s="74"/>
      <c r="AD46" s="72"/>
      <c r="AE46" s="67"/>
      <c r="AF46" s="67"/>
    </row>
    <row r="47" spans="1:40" ht="100.05" customHeight="1" outlineLevel="1" x14ac:dyDescent="0.3">
      <c r="A47" s="39" t="s">
        <v>238</v>
      </c>
      <c r="B47" s="39" t="s">
        <v>257</v>
      </c>
      <c r="C47" s="39" t="s">
        <v>261</v>
      </c>
      <c r="D47" s="39" t="s">
        <v>478</v>
      </c>
      <c r="E47" s="39" t="s">
        <v>338</v>
      </c>
      <c r="F47" s="45" t="s">
        <v>419</v>
      </c>
      <c r="G47" s="39" t="s">
        <v>341</v>
      </c>
      <c r="H47" s="39" t="s">
        <v>343</v>
      </c>
      <c r="I47" s="39" t="s">
        <v>347</v>
      </c>
      <c r="J47" s="116">
        <v>0.5</v>
      </c>
      <c r="K47" s="39" t="s">
        <v>476</v>
      </c>
      <c r="L47" s="39" t="s">
        <v>208</v>
      </c>
      <c r="M47" s="39" t="s">
        <v>424</v>
      </c>
      <c r="N47" s="39">
        <v>2</v>
      </c>
      <c r="O47" s="52">
        <v>46024</v>
      </c>
      <c r="P47" s="52">
        <v>46387</v>
      </c>
      <c r="Q47" s="39">
        <v>363</v>
      </c>
      <c r="R47" s="53">
        <v>1059626</v>
      </c>
      <c r="S47" s="39" t="s">
        <v>337</v>
      </c>
      <c r="T47" s="39" t="s">
        <v>373</v>
      </c>
      <c r="U47" s="39" t="s">
        <v>425</v>
      </c>
      <c r="V47" s="39" t="s">
        <v>426</v>
      </c>
      <c r="W47" s="42" t="s">
        <v>336</v>
      </c>
      <c r="X47" s="47" t="s">
        <v>430</v>
      </c>
      <c r="Y47" s="81">
        <v>25000000</v>
      </c>
      <c r="Z47" s="42" t="s">
        <v>77</v>
      </c>
      <c r="AA47" s="42" t="s">
        <v>54</v>
      </c>
      <c r="AB47" s="46">
        <v>45684</v>
      </c>
      <c r="AC47" s="81">
        <v>25000000</v>
      </c>
      <c r="AD47" s="76">
        <v>25000000</v>
      </c>
      <c r="AE47" s="40" t="s">
        <v>335</v>
      </c>
      <c r="AF47" s="39" t="s">
        <v>556</v>
      </c>
    </row>
    <row r="48" spans="1:40" ht="100.05" customHeight="1" outlineLevel="1" x14ac:dyDescent="0.3">
      <c r="A48" s="39" t="s">
        <v>238</v>
      </c>
      <c r="B48" s="39" t="s">
        <v>257</v>
      </c>
      <c r="C48" s="39" t="s">
        <v>261</v>
      </c>
      <c r="D48" s="39" t="s">
        <v>478</v>
      </c>
      <c r="E48" s="39" t="s">
        <v>338</v>
      </c>
      <c r="F48" s="45" t="s">
        <v>419</v>
      </c>
      <c r="G48" s="39" t="s">
        <v>341</v>
      </c>
      <c r="H48" s="39" t="s">
        <v>343</v>
      </c>
      <c r="I48" s="39" t="s">
        <v>347</v>
      </c>
      <c r="J48" s="116">
        <v>0.5</v>
      </c>
      <c r="K48" s="39" t="s">
        <v>477</v>
      </c>
      <c r="L48" s="39" t="s">
        <v>208</v>
      </c>
      <c r="M48" s="39" t="s">
        <v>424</v>
      </c>
      <c r="N48" s="39">
        <v>2</v>
      </c>
      <c r="O48" s="52">
        <v>46024</v>
      </c>
      <c r="P48" s="52">
        <v>46387</v>
      </c>
      <c r="Q48" s="39">
        <v>363</v>
      </c>
      <c r="R48" s="53">
        <v>1059626</v>
      </c>
      <c r="S48" s="39" t="s">
        <v>337</v>
      </c>
      <c r="T48" s="39" t="s">
        <v>373</v>
      </c>
      <c r="U48" s="39" t="s">
        <v>425</v>
      </c>
      <c r="V48" s="39" t="s">
        <v>426</v>
      </c>
      <c r="W48" s="42" t="s">
        <v>336</v>
      </c>
      <c r="X48" s="47" t="s">
        <v>430</v>
      </c>
      <c r="Y48" s="81">
        <v>25000000</v>
      </c>
      <c r="Z48" s="42" t="s">
        <v>77</v>
      </c>
      <c r="AA48" s="42" t="s">
        <v>54</v>
      </c>
      <c r="AB48" s="46">
        <v>45684</v>
      </c>
      <c r="AC48" s="81">
        <v>25000000</v>
      </c>
      <c r="AD48" s="76">
        <v>25000000</v>
      </c>
      <c r="AE48" s="40" t="s">
        <v>335</v>
      </c>
      <c r="AF48" s="39" t="s">
        <v>556</v>
      </c>
    </row>
    <row r="49" spans="1:32" ht="13.95" customHeight="1" outlineLevel="1" x14ac:dyDescent="0.3">
      <c r="A49" s="67"/>
      <c r="B49" s="67"/>
      <c r="C49" s="67"/>
      <c r="D49" s="67"/>
      <c r="E49" s="67"/>
      <c r="F49" s="68"/>
      <c r="G49" s="67"/>
      <c r="H49" s="67"/>
      <c r="I49" s="67"/>
      <c r="J49" s="69">
        <f>SUM(J47:J48)</f>
        <v>1</v>
      </c>
      <c r="K49" s="67"/>
      <c r="L49" s="67"/>
      <c r="M49" s="67"/>
      <c r="N49" s="67"/>
      <c r="O49" s="70"/>
      <c r="P49" s="70"/>
      <c r="Q49" s="67"/>
      <c r="R49" s="71"/>
      <c r="S49" s="67"/>
      <c r="T49" s="67"/>
      <c r="U49" s="67"/>
      <c r="V49" s="67"/>
      <c r="W49" s="67"/>
      <c r="X49" s="74"/>
      <c r="Y49" s="74">
        <f>SUM(Y47:Y48)</f>
        <v>50000000</v>
      </c>
      <c r="Z49" s="67"/>
      <c r="AA49" s="67"/>
      <c r="AB49" s="70"/>
      <c r="AC49" s="105"/>
      <c r="AD49" s="82"/>
      <c r="AE49" s="67"/>
      <c r="AF49" s="67"/>
    </row>
    <row r="50" spans="1:32" ht="100.05" customHeight="1" outlineLevel="1" x14ac:dyDescent="0.3">
      <c r="A50" s="39" t="s">
        <v>238</v>
      </c>
      <c r="B50" s="39" t="s">
        <v>257</v>
      </c>
      <c r="C50" s="39" t="s">
        <v>261</v>
      </c>
      <c r="D50" s="39" t="s">
        <v>482</v>
      </c>
      <c r="E50" s="39" t="s">
        <v>338</v>
      </c>
      <c r="F50" s="45" t="s">
        <v>419</v>
      </c>
      <c r="G50" s="39" t="s">
        <v>341</v>
      </c>
      <c r="H50" s="39" t="s">
        <v>342</v>
      </c>
      <c r="I50" s="39" t="s">
        <v>348</v>
      </c>
      <c r="J50" s="116">
        <v>0</v>
      </c>
      <c r="K50" s="39" t="s">
        <v>483</v>
      </c>
      <c r="L50" s="39" t="s">
        <v>208</v>
      </c>
      <c r="M50" s="39" t="s">
        <v>422</v>
      </c>
      <c r="N50" s="39">
        <v>2</v>
      </c>
      <c r="O50" s="52">
        <v>46024</v>
      </c>
      <c r="P50" s="52">
        <v>46387</v>
      </c>
      <c r="Q50" s="39">
        <v>363</v>
      </c>
      <c r="R50" s="53">
        <v>1059626</v>
      </c>
      <c r="S50" s="39" t="s">
        <v>337</v>
      </c>
      <c r="T50" s="39" t="s">
        <v>373</v>
      </c>
      <c r="U50" s="39" t="s">
        <v>425</v>
      </c>
      <c r="V50" s="39" t="s">
        <v>426</v>
      </c>
      <c r="W50" s="42" t="s">
        <v>336</v>
      </c>
      <c r="X50" s="47" t="s">
        <v>430</v>
      </c>
      <c r="Y50" s="81">
        <v>0</v>
      </c>
      <c r="Z50" s="42" t="s">
        <v>77</v>
      </c>
      <c r="AA50" s="42" t="s">
        <v>54</v>
      </c>
      <c r="AB50" s="46">
        <v>45684</v>
      </c>
      <c r="AC50" s="81">
        <v>0</v>
      </c>
      <c r="AD50" s="81">
        <v>0</v>
      </c>
      <c r="AE50" s="40" t="s">
        <v>335</v>
      </c>
      <c r="AF50" s="39" t="s">
        <v>556</v>
      </c>
    </row>
    <row r="51" spans="1:32" ht="100.05" customHeight="1" outlineLevel="1" x14ac:dyDescent="0.3">
      <c r="A51" s="39" t="s">
        <v>238</v>
      </c>
      <c r="B51" s="39" t="s">
        <v>257</v>
      </c>
      <c r="C51" s="39" t="s">
        <v>261</v>
      </c>
      <c r="D51" s="39" t="s">
        <v>482</v>
      </c>
      <c r="E51" s="39" t="s">
        <v>338</v>
      </c>
      <c r="F51" s="45" t="s">
        <v>419</v>
      </c>
      <c r="G51" s="39" t="s">
        <v>341</v>
      </c>
      <c r="H51" s="39" t="s">
        <v>342</v>
      </c>
      <c r="I51" s="39" t="s">
        <v>348</v>
      </c>
      <c r="J51" s="116">
        <v>0</v>
      </c>
      <c r="K51" s="39" t="s">
        <v>484</v>
      </c>
      <c r="L51" s="39" t="s">
        <v>208</v>
      </c>
      <c r="M51" s="39" t="s">
        <v>422</v>
      </c>
      <c r="N51" s="39">
        <v>2</v>
      </c>
      <c r="O51" s="52">
        <v>46024</v>
      </c>
      <c r="P51" s="52">
        <v>46387</v>
      </c>
      <c r="Q51" s="39">
        <v>363</v>
      </c>
      <c r="R51" s="53">
        <v>1059626</v>
      </c>
      <c r="S51" s="39" t="s">
        <v>337</v>
      </c>
      <c r="T51" s="39" t="s">
        <v>373</v>
      </c>
      <c r="U51" s="39" t="s">
        <v>425</v>
      </c>
      <c r="V51" s="39" t="s">
        <v>426</v>
      </c>
      <c r="W51" s="42" t="s">
        <v>336</v>
      </c>
      <c r="X51" s="47" t="s">
        <v>430</v>
      </c>
      <c r="Y51" s="81">
        <v>0</v>
      </c>
      <c r="Z51" s="42" t="s">
        <v>77</v>
      </c>
      <c r="AA51" s="42" t="s">
        <v>54</v>
      </c>
      <c r="AB51" s="46">
        <v>45684</v>
      </c>
      <c r="AC51" s="81">
        <v>0</v>
      </c>
      <c r="AD51" s="81">
        <v>0</v>
      </c>
      <c r="AE51" s="40" t="s">
        <v>335</v>
      </c>
      <c r="AF51" s="39" t="s">
        <v>556</v>
      </c>
    </row>
    <row r="52" spans="1:32" ht="100.05" customHeight="1" outlineLevel="1" x14ac:dyDescent="0.3">
      <c r="A52" s="39" t="s">
        <v>238</v>
      </c>
      <c r="B52" s="39" t="s">
        <v>257</v>
      </c>
      <c r="C52" s="39" t="s">
        <v>261</v>
      </c>
      <c r="D52" s="39" t="s">
        <v>482</v>
      </c>
      <c r="E52" s="39" t="s">
        <v>338</v>
      </c>
      <c r="F52" s="45" t="s">
        <v>419</v>
      </c>
      <c r="G52" s="39" t="s">
        <v>341</v>
      </c>
      <c r="H52" s="39" t="s">
        <v>342</v>
      </c>
      <c r="I52" s="39" t="s">
        <v>348</v>
      </c>
      <c r="J52" s="116">
        <v>0.7</v>
      </c>
      <c r="K52" s="39" t="s">
        <v>485</v>
      </c>
      <c r="L52" s="39" t="s">
        <v>208</v>
      </c>
      <c r="M52" s="39" t="s">
        <v>422</v>
      </c>
      <c r="N52" s="39">
        <v>2</v>
      </c>
      <c r="O52" s="52">
        <v>46024</v>
      </c>
      <c r="P52" s="52">
        <v>46387</v>
      </c>
      <c r="Q52" s="39">
        <v>363</v>
      </c>
      <c r="R52" s="53">
        <v>1059626</v>
      </c>
      <c r="S52" s="39" t="s">
        <v>337</v>
      </c>
      <c r="T52" s="39" t="s">
        <v>373</v>
      </c>
      <c r="U52" s="39" t="s">
        <v>425</v>
      </c>
      <c r="V52" s="39" t="s">
        <v>426</v>
      </c>
      <c r="W52" s="42" t="s">
        <v>336</v>
      </c>
      <c r="X52" s="47" t="s">
        <v>430</v>
      </c>
      <c r="Y52" s="81">
        <v>10000000</v>
      </c>
      <c r="Z52" s="42" t="s">
        <v>77</v>
      </c>
      <c r="AA52" s="42" t="s">
        <v>54</v>
      </c>
      <c r="AB52" s="46">
        <v>45684</v>
      </c>
      <c r="AC52" s="81">
        <v>10000000</v>
      </c>
      <c r="AD52" s="81">
        <v>10000000</v>
      </c>
      <c r="AE52" s="40" t="s">
        <v>335</v>
      </c>
      <c r="AF52" s="39" t="s">
        <v>556</v>
      </c>
    </row>
    <row r="53" spans="1:32" ht="100.05" customHeight="1" outlineLevel="1" x14ac:dyDescent="0.3">
      <c r="A53" s="39" t="s">
        <v>238</v>
      </c>
      <c r="B53" s="39" t="s">
        <v>257</v>
      </c>
      <c r="C53" s="39" t="s">
        <v>261</v>
      </c>
      <c r="D53" s="39" t="s">
        <v>482</v>
      </c>
      <c r="E53" s="39" t="s">
        <v>338</v>
      </c>
      <c r="F53" s="45" t="s">
        <v>419</v>
      </c>
      <c r="G53" s="39" t="s">
        <v>341</v>
      </c>
      <c r="H53" s="39" t="s">
        <v>342</v>
      </c>
      <c r="I53" s="39" t="s">
        <v>348</v>
      </c>
      <c r="J53" s="116">
        <v>0.3</v>
      </c>
      <c r="K53" s="39" t="s">
        <v>486</v>
      </c>
      <c r="L53" s="39" t="s">
        <v>208</v>
      </c>
      <c r="M53" s="39" t="s">
        <v>422</v>
      </c>
      <c r="N53" s="39">
        <v>2</v>
      </c>
      <c r="O53" s="52">
        <v>46024</v>
      </c>
      <c r="P53" s="52">
        <v>46387</v>
      </c>
      <c r="Q53" s="39">
        <v>363</v>
      </c>
      <c r="R53" s="53">
        <v>1059626</v>
      </c>
      <c r="S53" s="39" t="s">
        <v>337</v>
      </c>
      <c r="T53" s="39" t="s">
        <v>373</v>
      </c>
      <c r="U53" s="39" t="s">
        <v>425</v>
      </c>
      <c r="V53" s="39" t="s">
        <v>426</v>
      </c>
      <c r="W53" s="42" t="s">
        <v>336</v>
      </c>
      <c r="X53" s="47" t="s">
        <v>430</v>
      </c>
      <c r="Y53" s="81">
        <v>20000000</v>
      </c>
      <c r="Z53" s="42" t="s">
        <v>77</v>
      </c>
      <c r="AA53" s="42" t="s">
        <v>54</v>
      </c>
      <c r="AB53" s="46">
        <v>45684</v>
      </c>
      <c r="AC53" s="81">
        <v>20000000</v>
      </c>
      <c r="AD53" s="81">
        <v>20000000</v>
      </c>
      <c r="AE53" s="40" t="s">
        <v>335</v>
      </c>
      <c r="AF53" s="39" t="s">
        <v>556</v>
      </c>
    </row>
    <row r="54" spans="1:32" ht="13.95" customHeight="1" outlineLevel="1" x14ac:dyDescent="0.3">
      <c r="A54" s="67"/>
      <c r="B54" s="67"/>
      <c r="C54" s="67"/>
      <c r="D54" s="67"/>
      <c r="E54" s="67"/>
      <c r="F54" s="68"/>
      <c r="G54" s="67"/>
      <c r="H54" s="67"/>
      <c r="I54" s="67"/>
      <c r="J54" s="69">
        <f>SUM(J50:J53)</f>
        <v>1</v>
      </c>
      <c r="K54" s="67"/>
      <c r="L54" s="67"/>
      <c r="M54" s="67"/>
      <c r="N54" s="67"/>
      <c r="O54" s="70"/>
      <c r="P54" s="70"/>
      <c r="Q54" s="67"/>
      <c r="R54" s="71"/>
      <c r="S54" s="67"/>
      <c r="T54" s="67"/>
      <c r="U54" s="67"/>
      <c r="V54" s="67"/>
      <c r="W54" s="67"/>
      <c r="X54" s="74"/>
      <c r="Y54" s="74">
        <f>SUM(Y50:Y53)</f>
        <v>30000000</v>
      </c>
      <c r="Z54" s="67"/>
      <c r="AA54" s="67"/>
      <c r="AB54" s="70"/>
      <c r="AC54" s="105"/>
      <c r="AD54" s="82"/>
      <c r="AE54" s="67"/>
      <c r="AF54" s="67"/>
    </row>
    <row r="55" spans="1:32" ht="100.05" customHeight="1" outlineLevel="1" x14ac:dyDescent="0.3">
      <c r="A55" s="39" t="s">
        <v>238</v>
      </c>
      <c r="B55" s="39" t="s">
        <v>257</v>
      </c>
      <c r="C55" s="39" t="s">
        <v>261</v>
      </c>
      <c r="D55" s="39" t="s">
        <v>481</v>
      </c>
      <c r="E55" s="39" t="s">
        <v>338</v>
      </c>
      <c r="F55" s="45" t="s">
        <v>419</v>
      </c>
      <c r="G55" s="39" t="s">
        <v>341</v>
      </c>
      <c r="H55" s="39" t="s">
        <v>350</v>
      </c>
      <c r="I55" s="39" t="s">
        <v>349</v>
      </c>
      <c r="J55" s="116">
        <v>0.5</v>
      </c>
      <c r="K55" s="39" t="s">
        <v>479</v>
      </c>
      <c r="L55" s="39" t="s">
        <v>208</v>
      </c>
      <c r="M55" s="39" t="s">
        <v>416</v>
      </c>
      <c r="N55" s="39">
        <v>3</v>
      </c>
      <c r="O55" s="52">
        <v>46024</v>
      </c>
      <c r="P55" s="52">
        <v>46387</v>
      </c>
      <c r="Q55" s="39">
        <v>363</v>
      </c>
      <c r="R55" s="53">
        <v>1059626</v>
      </c>
      <c r="S55" s="39" t="s">
        <v>337</v>
      </c>
      <c r="T55" s="39" t="s">
        <v>373</v>
      </c>
      <c r="U55" s="39" t="s">
        <v>425</v>
      </c>
      <c r="V55" s="39" t="s">
        <v>426</v>
      </c>
      <c r="W55" s="42" t="s">
        <v>336</v>
      </c>
      <c r="X55" s="47" t="s">
        <v>430</v>
      </c>
      <c r="Y55" s="77">
        <v>4000000</v>
      </c>
      <c r="Z55" s="42" t="s">
        <v>77</v>
      </c>
      <c r="AA55" s="42" t="s">
        <v>54</v>
      </c>
      <c r="AB55" s="46">
        <v>45684</v>
      </c>
      <c r="AC55" s="121">
        <v>4000000</v>
      </c>
      <c r="AD55" s="76">
        <v>4000000</v>
      </c>
      <c r="AE55" s="40" t="s">
        <v>335</v>
      </c>
      <c r="AF55" s="39" t="s">
        <v>556</v>
      </c>
    </row>
    <row r="56" spans="1:32" ht="100.05" customHeight="1" outlineLevel="1" x14ac:dyDescent="0.3">
      <c r="A56" s="39" t="s">
        <v>238</v>
      </c>
      <c r="B56" s="39" t="s">
        <v>257</v>
      </c>
      <c r="C56" s="39" t="s">
        <v>261</v>
      </c>
      <c r="D56" s="39" t="s">
        <v>481</v>
      </c>
      <c r="E56" s="39" t="s">
        <v>338</v>
      </c>
      <c r="F56" s="45" t="s">
        <v>419</v>
      </c>
      <c r="G56" s="39" t="s">
        <v>341</v>
      </c>
      <c r="H56" s="39" t="s">
        <v>350</v>
      </c>
      <c r="I56" s="39" t="s">
        <v>349</v>
      </c>
      <c r="J56" s="116">
        <v>0.5</v>
      </c>
      <c r="K56" s="39" t="s">
        <v>480</v>
      </c>
      <c r="L56" s="39" t="s">
        <v>208</v>
      </c>
      <c r="M56" s="39" t="s">
        <v>416</v>
      </c>
      <c r="N56" s="39">
        <v>3</v>
      </c>
      <c r="O56" s="52">
        <v>46024</v>
      </c>
      <c r="P56" s="52">
        <v>46387</v>
      </c>
      <c r="Q56" s="39">
        <v>363</v>
      </c>
      <c r="R56" s="53">
        <v>1059626</v>
      </c>
      <c r="S56" s="39" t="s">
        <v>337</v>
      </c>
      <c r="T56" s="39" t="s">
        <v>373</v>
      </c>
      <c r="U56" s="39" t="s">
        <v>425</v>
      </c>
      <c r="V56" s="39" t="s">
        <v>426</v>
      </c>
      <c r="W56" s="42" t="s">
        <v>336</v>
      </c>
      <c r="X56" s="47" t="s">
        <v>430</v>
      </c>
      <c r="Y56" s="77">
        <v>5600000</v>
      </c>
      <c r="Z56" s="42" t="s">
        <v>77</v>
      </c>
      <c r="AA56" s="42" t="s">
        <v>54</v>
      </c>
      <c r="AB56" s="46">
        <v>45684</v>
      </c>
      <c r="AC56" s="121">
        <v>5600000</v>
      </c>
      <c r="AD56" s="76">
        <v>5600000</v>
      </c>
      <c r="AE56" s="40" t="s">
        <v>335</v>
      </c>
      <c r="AF56" s="39" t="s">
        <v>556</v>
      </c>
    </row>
    <row r="57" spans="1:32" ht="13.95" customHeight="1" x14ac:dyDescent="0.3">
      <c r="A57" s="83"/>
      <c r="B57" s="83"/>
      <c r="C57" s="83"/>
      <c r="D57" s="83"/>
      <c r="E57" s="83"/>
      <c r="F57" s="84"/>
      <c r="G57" s="83"/>
      <c r="H57" s="83"/>
      <c r="I57" s="83"/>
      <c r="J57" s="118">
        <f>SUM(J55:J56)</f>
        <v>1</v>
      </c>
      <c r="K57" s="83"/>
      <c r="L57" s="83"/>
      <c r="M57" s="83"/>
      <c r="N57" s="83"/>
      <c r="O57" s="85"/>
      <c r="P57" s="85"/>
      <c r="Q57" s="83"/>
      <c r="R57" s="86"/>
      <c r="S57" s="83"/>
      <c r="T57" s="83"/>
      <c r="U57" s="83"/>
      <c r="V57" s="83"/>
      <c r="W57" s="83"/>
      <c r="X57" s="88"/>
      <c r="Y57" s="88"/>
      <c r="Z57" s="83"/>
      <c r="AA57" s="83"/>
      <c r="AB57" s="85"/>
      <c r="AC57" s="104"/>
      <c r="AD57" s="104"/>
      <c r="AE57" s="83"/>
      <c r="AF57" s="83"/>
    </row>
    <row r="58" spans="1:32" ht="100.05" customHeight="1" outlineLevel="1" x14ac:dyDescent="0.3">
      <c r="A58" s="39" t="s">
        <v>238</v>
      </c>
      <c r="B58" s="39" t="s">
        <v>257</v>
      </c>
      <c r="C58" s="39" t="s">
        <v>261</v>
      </c>
      <c r="D58" s="39" t="s">
        <v>490</v>
      </c>
      <c r="E58" s="39" t="s">
        <v>339</v>
      </c>
      <c r="F58" s="45" t="s">
        <v>401</v>
      </c>
      <c r="G58" s="39" t="s">
        <v>340</v>
      </c>
      <c r="H58" s="39" t="s">
        <v>351</v>
      </c>
      <c r="I58" s="39" t="s">
        <v>352</v>
      </c>
      <c r="J58" s="116">
        <v>0.65</v>
      </c>
      <c r="K58" s="54" t="s">
        <v>493</v>
      </c>
      <c r="L58" s="39" t="s">
        <v>208</v>
      </c>
      <c r="M58" s="39" t="s">
        <v>391</v>
      </c>
      <c r="N58" s="39">
        <v>1</v>
      </c>
      <c r="O58" s="52">
        <v>46024</v>
      </c>
      <c r="P58" s="52">
        <v>46387</v>
      </c>
      <c r="Q58" s="39">
        <v>363</v>
      </c>
      <c r="R58" s="53">
        <v>1059626</v>
      </c>
      <c r="S58" s="39" t="s">
        <v>337</v>
      </c>
      <c r="T58" s="39" t="s">
        <v>373</v>
      </c>
      <c r="U58" s="39" t="s">
        <v>398</v>
      </c>
      <c r="V58" s="39" t="s">
        <v>399</v>
      </c>
      <c r="W58" s="42" t="s">
        <v>336</v>
      </c>
      <c r="X58" s="42" t="s">
        <v>427</v>
      </c>
      <c r="Y58" s="77">
        <v>0</v>
      </c>
      <c r="Z58" s="42" t="s">
        <v>77</v>
      </c>
      <c r="AA58" s="42" t="s">
        <v>54</v>
      </c>
      <c r="AB58" s="46">
        <v>45684</v>
      </c>
      <c r="AC58" s="77">
        <v>0</v>
      </c>
      <c r="AD58" s="77">
        <v>0</v>
      </c>
      <c r="AE58" s="40" t="s">
        <v>335</v>
      </c>
      <c r="AF58" s="39" t="s">
        <v>400</v>
      </c>
    </row>
    <row r="59" spans="1:32" ht="100.05" customHeight="1" outlineLevel="1" x14ac:dyDescent="0.3">
      <c r="A59" s="39" t="s">
        <v>238</v>
      </c>
      <c r="B59" s="39" t="s">
        <v>257</v>
      </c>
      <c r="C59" s="39" t="s">
        <v>261</v>
      </c>
      <c r="D59" s="39" t="s">
        <v>490</v>
      </c>
      <c r="E59" s="39" t="s">
        <v>339</v>
      </c>
      <c r="F59" s="45" t="s">
        <v>401</v>
      </c>
      <c r="G59" s="39" t="s">
        <v>340</v>
      </c>
      <c r="H59" s="39" t="s">
        <v>351</v>
      </c>
      <c r="I59" s="39" t="s">
        <v>352</v>
      </c>
      <c r="J59" s="116">
        <v>0.25</v>
      </c>
      <c r="K59" s="54" t="s">
        <v>494</v>
      </c>
      <c r="L59" s="39" t="s">
        <v>208</v>
      </c>
      <c r="M59" s="39" t="s">
        <v>542</v>
      </c>
      <c r="N59" s="39">
        <v>1</v>
      </c>
      <c r="O59" s="52">
        <v>46024</v>
      </c>
      <c r="P59" s="52">
        <v>46387</v>
      </c>
      <c r="Q59" s="39">
        <v>363</v>
      </c>
      <c r="R59" s="53">
        <v>1059626</v>
      </c>
      <c r="S59" s="39" t="s">
        <v>337</v>
      </c>
      <c r="T59" s="39" t="s">
        <v>373</v>
      </c>
      <c r="U59" s="39" t="s">
        <v>398</v>
      </c>
      <c r="V59" s="39" t="s">
        <v>399</v>
      </c>
      <c r="W59" s="42" t="s">
        <v>336</v>
      </c>
      <c r="X59" s="42" t="s">
        <v>427</v>
      </c>
      <c r="Y59" s="103">
        <v>100000000</v>
      </c>
      <c r="Z59" s="42" t="s">
        <v>77</v>
      </c>
      <c r="AA59" s="42" t="s">
        <v>54</v>
      </c>
      <c r="AB59" s="46">
        <v>45684</v>
      </c>
      <c r="AC59" s="103">
        <v>100000000</v>
      </c>
      <c r="AD59" s="103">
        <v>100000000</v>
      </c>
      <c r="AE59" s="40" t="s">
        <v>335</v>
      </c>
      <c r="AF59" s="39" t="s">
        <v>400</v>
      </c>
    </row>
    <row r="60" spans="1:32" ht="100.05" customHeight="1" outlineLevel="1" x14ac:dyDescent="0.3">
      <c r="A60" s="39" t="s">
        <v>238</v>
      </c>
      <c r="B60" s="39" t="s">
        <v>257</v>
      </c>
      <c r="C60" s="39" t="s">
        <v>261</v>
      </c>
      <c r="D60" s="39" t="s">
        <v>490</v>
      </c>
      <c r="E60" s="39" t="s">
        <v>339</v>
      </c>
      <c r="F60" s="45" t="s">
        <v>401</v>
      </c>
      <c r="G60" s="39" t="s">
        <v>340</v>
      </c>
      <c r="H60" s="39" t="s">
        <v>351</v>
      </c>
      <c r="I60" s="39" t="s">
        <v>352</v>
      </c>
      <c r="J60" s="116">
        <v>0.1</v>
      </c>
      <c r="K60" s="54" t="s">
        <v>495</v>
      </c>
      <c r="L60" s="39" t="s">
        <v>208</v>
      </c>
      <c r="M60" s="39" t="s">
        <v>391</v>
      </c>
      <c r="N60" s="39">
        <v>2</v>
      </c>
      <c r="O60" s="52">
        <v>46024</v>
      </c>
      <c r="P60" s="52">
        <v>46387</v>
      </c>
      <c r="Q60" s="39">
        <v>363</v>
      </c>
      <c r="R60" s="53">
        <v>1059626</v>
      </c>
      <c r="S60" s="39" t="s">
        <v>337</v>
      </c>
      <c r="T60" s="39" t="s">
        <v>373</v>
      </c>
      <c r="U60" s="39" t="s">
        <v>398</v>
      </c>
      <c r="V60" s="39" t="s">
        <v>399</v>
      </c>
      <c r="W60" s="42" t="s">
        <v>336</v>
      </c>
      <c r="X60" s="42" t="s">
        <v>427</v>
      </c>
      <c r="Y60" s="77">
        <v>0</v>
      </c>
      <c r="Z60" s="42" t="s">
        <v>77</v>
      </c>
      <c r="AA60" s="42" t="s">
        <v>54</v>
      </c>
      <c r="AB60" s="46">
        <v>45684</v>
      </c>
      <c r="AC60" s="77">
        <v>0</v>
      </c>
      <c r="AD60" s="77">
        <v>0</v>
      </c>
      <c r="AE60" s="40" t="s">
        <v>335</v>
      </c>
      <c r="AF60" s="39" t="s">
        <v>400</v>
      </c>
    </row>
    <row r="61" spans="1:32" ht="13.95" customHeight="1" outlineLevel="1" x14ac:dyDescent="0.3">
      <c r="A61" s="67"/>
      <c r="B61" s="67"/>
      <c r="C61" s="67"/>
      <c r="D61" s="67"/>
      <c r="E61" s="67"/>
      <c r="F61" s="68"/>
      <c r="G61" s="67"/>
      <c r="H61" s="67"/>
      <c r="I61" s="67"/>
      <c r="J61" s="69">
        <f>SUM(J58:J60)</f>
        <v>1</v>
      </c>
      <c r="K61" s="74"/>
      <c r="L61" s="67"/>
      <c r="M61" s="67"/>
      <c r="N61" s="67"/>
      <c r="O61" s="70"/>
      <c r="P61" s="70"/>
      <c r="Q61" s="67"/>
      <c r="R61" s="71"/>
      <c r="S61" s="67"/>
      <c r="T61" s="67"/>
      <c r="U61" s="67"/>
      <c r="V61" s="67"/>
      <c r="W61" s="67"/>
      <c r="X61" s="67"/>
      <c r="Y61" s="114">
        <f>SUM(Y58:Y60)</f>
        <v>100000000</v>
      </c>
      <c r="Z61" s="67"/>
      <c r="AA61" s="67"/>
      <c r="AB61" s="70"/>
      <c r="AC61" s="82"/>
      <c r="AD61" s="82"/>
      <c r="AE61" s="67"/>
      <c r="AF61" s="67"/>
    </row>
    <row r="62" spans="1:32" ht="100.05" customHeight="1" outlineLevel="1" x14ac:dyDescent="0.3">
      <c r="A62" s="39" t="s">
        <v>238</v>
      </c>
      <c r="B62" s="39" t="s">
        <v>257</v>
      </c>
      <c r="C62" s="39" t="s">
        <v>261</v>
      </c>
      <c r="D62" s="39" t="s">
        <v>292</v>
      </c>
      <c r="E62" s="39" t="s">
        <v>339</v>
      </c>
      <c r="F62" s="45" t="s">
        <v>401</v>
      </c>
      <c r="G62" s="39" t="s">
        <v>340</v>
      </c>
      <c r="H62" s="39" t="s">
        <v>492</v>
      </c>
      <c r="I62" s="39" t="s">
        <v>353</v>
      </c>
      <c r="J62" s="116">
        <v>0.5</v>
      </c>
      <c r="K62" s="54" t="s">
        <v>496</v>
      </c>
      <c r="L62" s="39" t="s">
        <v>208</v>
      </c>
      <c r="M62" s="39" t="s">
        <v>543</v>
      </c>
      <c r="N62" s="39">
        <v>1</v>
      </c>
      <c r="O62" s="52">
        <v>46024</v>
      </c>
      <c r="P62" s="52">
        <v>46387</v>
      </c>
      <c r="Q62" s="39">
        <v>363</v>
      </c>
      <c r="R62" s="53">
        <v>1059626</v>
      </c>
      <c r="S62" s="39" t="s">
        <v>337</v>
      </c>
      <c r="T62" s="39" t="s">
        <v>373</v>
      </c>
      <c r="U62" s="39" t="s">
        <v>398</v>
      </c>
      <c r="V62" s="39" t="s">
        <v>399</v>
      </c>
      <c r="W62" s="42" t="s">
        <v>336</v>
      </c>
      <c r="X62" s="42" t="s">
        <v>427</v>
      </c>
      <c r="Y62" s="75">
        <v>0</v>
      </c>
      <c r="Z62" s="42" t="s">
        <v>77</v>
      </c>
      <c r="AA62" s="42" t="s">
        <v>54</v>
      </c>
      <c r="AB62" s="46">
        <v>45684</v>
      </c>
      <c r="AC62" s="75">
        <v>0</v>
      </c>
      <c r="AD62" s="75">
        <v>0</v>
      </c>
      <c r="AE62" s="40" t="s">
        <v>335</v>
      </c>
      <c r="AF62" s="39" t="s">
        <v>400</v>
      </c>
    </row>
    <row r="63" spans="1:32" ht="100.05" customHeight="1" outlineLevel="1" x14ac:dyDescent="0.3">
      <c r="A63" s="39" t="s">
        <v>238</v>
      </c>
      <c r="B63" s="39" t="s">
        <v>257</v>
      </c>
      <c r="C63" s="39" t="s">
        <v>261</v>
      </c>
      <c r="D63" s="39" t="s">
        <v>292</v>
      </c>
      <c r="E63" s="39" t="s">
        <v>339</v>
      </c>
      <c r="F63" s="45" t="s">
        <v>401</v>
      </c>
      <c r="G63" s="39" t="s">
        <v>340</v>
      </c>
      <c r="H63" s="39" t="s">
        <v>492</v>
      </c>
      <c r="I63" s="39" t="s">
        <v>353</v>
      </c>
      <c r="J63" s="116">
        <v>0.5</v>
      </c>
      <c r="K63" s="54" t="s">
        <v>497</v>
      </c>
      <c r="L63" s="39" t="s">
        <v>208</v>
      </c>
      <c r="M63" s="39" t="s">
        <v>543</v>
      </c>
      <c r="N63" s="39">
        <v>12</v>
      </c>
      <c r="O63" s="52">
        <v>46024</v>
      </c>
      <c r="P63" s="52">
        <v>46387</v>
      </c>
      <c r="Q63" s="39">
        <v>363</v>
      </c>
      <c r="R63" s="53">
        <v>1059626</v>
      </c>
      <c r="S63" s="39" t="s">
        <v>337</v>
      </c>
      <c r="T63" s="39" t="s">
        <v>373</v>
      </c>
      <c r="U63" s="39" t="s">
        <v>398</v>
      </c>
      <c r="V63" s="39" t="s">
        <v>399</v>
      </c>
      <c r="W63" s="42" t="s">
        <v>336</v>
      </c>
      <c r="X63" s="42" t="s">
        <v>427</v>
      </c>
      <c r="Y63" s="75">
        <v>40000000</v>
      </c>
      <c r="Z63" s="42" t="s">
        <v>77</v>
      </c>
      <c r="AA63" s="42" t="s">
        <v>54</v>
      </c>
      <c r="AB63" s="46">
        <v>45684</v>
      </c>
      <c r="AC63" s="75">
        <v>40000000</v>
      </c>
      <c r="AD63" s="75">
        <v>40000000</v>
      </c>
      <c r="AE63" s="40" t="s">
        <v>335</v>
      </c>
      <c r="AF63" s="39" t="s">
        <v>400</v>
      </c>
    </row>
    <row r="64" spans="1:32" ht="13.95" customHeight="1" outlineLevel="1" x14ac:dyDescent="0.3">
      <c r="A64" s="67"/>
      <c r="B64" s="67"/>
      <c r="C64" s="67"/>
      <c r="D64" s="67"/>
      <c r="E64" s="67"/>
      <c r="F64" s="68"/>
      <c r="G64" s="67"/>
      <c r="H64" s="67"/>
      <c r="I64" s="67"/>
      <c r="J64" s="69">
        <f>SUM(J62:J63)</f>
        <v>1</v>
      </c>
      <c r="K64" s="74"/>
      <c r="L64" s="67"/>
      <c r="M64" s="67"/>
      <c r="N64" s="67"/>
      <c r="O64" s="70"/>
      <c r="P64" s="70"/>
      <c r="Q64" s="67"/>
      <c r="R64" s="71"/>
      <c r="S64" s="67"/>
      <c r="T64" s="67"/>
      <c r="U64" s="67"/>
      <c r="V64" s="67"/>
      <c r="W64" s="67"/>
      <c r="X64" s="67"/>
      <c r="Y64" s="114">
        <f>SUM(Y62:Y63)</f>
        <v>40000000</v>
      </c>
      <c r="Z64" s="67"/>
      <c r="AA64" s="67"/>
      <c r="AB64" s="70"/>
      <c r="AC64" s="82"/>
      <c r="AD64" s="82"/>
      <c r="AE64" s="67"/>
      <c r="AF64" s="67"/>
    </row>
    <row r="65" spans="1:32" ht="100.05" customHeight="1" outlineLevel="1" x14ac:dyDescent="0.3">
      <c r="A65" s="39" t="s">
        <v>238</v>
      </c>
      <c r="B65" s="39" t="s">
        <v>257</v>
      </c>
      <c r="C65" s="39" t="s">
        <v>261</v>
      </c>
      <c r="D65" s="39" t="s">
        <v>289</v>
      </c>
      <c r="E65" s="39" t="s">
        <v>339</v>
      </c>
      <c r="F65" s="45" t="s">
        <v>401</v>
      </c>
      <c r="G65" s="39" t="s">
        <v>340</v>
      </c>
      <c r="H65" s="39" t="s">
        <v>491</v>
      </c>
      <c r="I65" s="39" t="s">
        <v>347</v>
      </c>
      <c r="J65" s="116">
        <v>0.3</v>
      </c>
      <c r="K65" s="55" t="s">
        <v>498</v>
      </c>
      <c r="L65" s="39" t="s">
        <v>208</v>
      </c>
      <c r="M65" s="39" t="s">
        <v>391</v>
      </c>
      <c r="N65" s="39">
        <v>12</v>
      </c>
      <c r="O65" s="52">
        <v>46024</v>
      </c>
      <c r="P65" s="52">
        <v>46387</v>
      </c>
      <c r="Q65" s="39">
        <v>363</v>
      </c>
      <c r="R65" s="53">
        <v>1059626</v>
      </c>
      <c r="S65" s="39" t="s">
        <v>337</v>
      </c>
      <c r="T65" s="39" t="s">
        <v>373</v>
      </c>
      <c r="U65" s="39" t="s">
        <v>398</v>
      </c>
      <c r="V65" s="39" t="s">
        <v>399</v>
      </c>
      <c r="W65" s="42" t="s">
        <v>336</v>
      </c>
      <c r="X65" s="42" t="s">
        <v>427</v>
      </c>
      <c r="Y65" s="75">
        <v>0</v>
      </c>
      <c r="Z65" s="42" t="s">
        <v>77</v>
      </c>
      <c r="AA65" s="42" t="s">
        <v>54</v>
      </c>
      <c r="AB65" s="46">
        <v>45684</v>
      </c>
      <c r="AC65" s="124">
        <v>0</v>
      </c>
      <c r="AD65" s="124">
        <v>0</v>
      </c>
      <c r="AE65" s="40" t="s">
        <v>335</v>
      </c>
      <c r="AF65" s="39" t="s">
        <v>400</v>
      </c>
    </row>
    <row r="66" spans="1:32" ht="100.05" customHeight="1" outlineLevel="1" x14ac:dyDescent="0.3">
      <c r="A66" s="39" t="s">
        <v>238</v>
      </c>
      <c r="B66" s="39" t="s">
        <v>257</v>
      </c>
      <c r="C66" s="39" t="s">
        <v>261</v>
      </c>
      <c r="D66" s="39" t="s">
        <v>289</v>
      </c>
      <c r="E66" s="39" t="s">
        <v>339</v>
      </c>
      <c r="F66" s="45" t="s">
        <v>401</v>
      </c>
      <c r="G66" s="39" t="s">
        <v>340</v>
      </c>
      <c r="H66" s="39" t="s">
        <v>491</v>
      </c>
      <c r="I66" s="39" t="s">
        <v>347</v>
      </c>
      <c r="J66" s="116">
        <v>0.3</v>
      </c>
      <c r="K66" s="55" t="s">
        <v>499</v>
      </c>
      <c r="L66" s="39" t="s">
        <v>208</v>
      </c>
      <c r="M66" s="39" t="s">
        <v>543</v>
      </c>
      <c r="N66" s="39">
        <v>12</v>
      </c>
      <c r="O66" s="52">
        <v>46024</v>
      </c>
      <c r="P66" s="52">
        <v>46387</v>
      </c>
      <c r="Q66" s="39">
        <v>363</v>
      </c>
      <c r="R66" s="53">
        <v>1059626</v>
      </c>
      <c r="S66" s="39" t="s">
        <v>337</v>
      </c>
      <c r="T66" s="39" t="s">
        <v>373</v>
      </c>
      <c r="U66" s="39" t="s">
        <v>398</v>
      </c>
      <c r="V66" s="39" t="s">
        <v>399</v>
      </c>
      <c r="W66" s="42" t="s">
        <v>336</v>
      </c>
      <c r="X66" s="42" t="s">
        <v>427</v>
      </c>
      <c r="Y66" s="75">
        <v>0</v>
      </c>
      <c r="Z66" s="42" t="s">
        <v>77</v>
      </c>
      <c r="AA66" s="42" t="s">
        <v>54</v>
      </c>
      <c r="AB66" s="46">
        <v>45684</v>
      </c>
      <c r="AC66" s="124">
        <v>0</v>
      </c>
      <c r="AD66" s="124">
        <v>0</v>
      </c>
      <c r="AE66" s="40" t="s">
        <v>335</v>
      </c>
      <c r="AF66" s="39" t="s">
        <v>400</v>
      </c>
    </row>
    <row r="67" spans="1:32" ht="100.05" customHeight="1" outlineLevel="1" x14ac:dyDescent="0.3">
      <c r="A67" s="39" t="s">
        <v>238</v>
      </c>
      <c r="B67" s="39" t="s">
        <v>257</v>
      </c>
      <c r="C67" s="39" t="s">
        <v>261</v>
      </c>
      <c r="D67" s="39" t="s">
        <v>289</v>
      </c>
      <c r="E67" s="39" t="s">
        <v>339</v>
      </c>
      <c r="F67" s="45" t="s">
        <v>401</v>
      </c>
      <c r="G67" s="39" t="s">
        <v>340</v>
      </c>
      <c r="H67" s="39" t="s">
        <v>491</v>
      </c>
      <c r="I67" s="39" t="s">
        <v>347</v>
      </c>
      <c r="J67" s="116">
        <v>0.4</v>
      </c>
      <c r="K67" s="55" t="s">
        <v>555</v>
      </c>
      <c r="L67" s="39" t="s">
        <v>208</v>
      </c>
      <c r="M67" s="39" t="s">
        <v>543</v>
      </c>
      <c r="N67" s="39">
        <v>4</v>
      </c>
      <c r="O67" s="52">
        <v>46024</v>
      </c>
      <c r="P67" s="52">
        <v>46387</v>
      </c>
      <c r="Q67" s="39">
        <v>363</v>
      </c>
      <c r="R67" s="53">
        <v>1059626</v>
      </c>
      <c r="S67" s="39" t="s">
        <v>337</v>
      </c>
      <c r="T67" s="39" t="s">
        <v>373</v>
      </c>
      <c r="U67" s="39" t="s">
        <v>398</v>
      </c>
      <c r="V67" s="39" t="s">
        <v>399</v>
      </c>
      <c r="W67" s="42" t="s">
        <v>336</v>
      </c>
      <c r="X67" s="42" t="s">
        <v>427</v>
      </c>
      <c r="Y67" s="75">
        <v>0</v>
      </c>
      <c r="Z67" s="42" t="s">
        <v>77</v>
      </c>
      <c r="AA67" s="42" t="s">
        <v>54</v>
      </c>
      <c r="AB67" s="46">
        <v>45684</v>
      </c>
      <c r="AC67" s="124">
        <v>0</v>
      </c>
      <c r="AD67" s="124">
        <v>0</v>
      </c>
      <c r="AE67" s="40" t="s">
        <v>335</v>
      </c>
      <c r="AF67" s="39" t="s">
        <v>400</v>
      </c>
    </row>
    <row r="68" spans="1:32" ht="13.95" customHeight="1" x14ac:dyDescent="0.3">
      <c r="A68" s="83"/>
      <c r="B68" s="83"/>
      <c r="C68" s="83"/>
      <c r="D68" s="83"/>
      <c r="E68" s="83"/>
      <c r="F68" s="84"/>
      <c r="G68" s="83"/>
      <c r="H68" s="83"/>
      <c r="I68" s="83"/>
      <c r="J68" s="118">
        <f>SUM(J65:J67)</f>
        <v>1</v>
      </c>
      <c r="K68" s="89"/>
      <c r="L68" s="83"/>
      <c r="M68" s="83"/>
      <c r="N68" s="83"/>
      <c r="O68" s="85"/>
      <c r="P68" s="85"/>
      <c r="Q68" s="83"/>
      <c r="R68" s="86"/>
      <c r="S68" s="83"/>
      <c r="T68" s="83"/>
      <c r="U68" s="83"/>
      <c r="V68" s="83"/>
      <c r="W68" s="83"/>
      <c r="X68" s="83"/>
      <c r="Y68" s="87"/>
      <c r="Z68" s="83"/>
      <c r="AA68" s="83"/>
      <c r="AB68" s="85"/>
      <c r="AC68" s="104"/>
      <c r="AD68" s="104"/>
      <c r="AE68" s="83"/>
      <c r="AF68" s="83"/>
    </row>
    <row r="69" spans="1:32" ht="100.05" customHeight="1" outlineLevel="1" x14ac:dyDescent="0.3">
      <c r="A69" s="39" t="s">
        <v>380</v>
      </c>
      <c r="B69" s="39" t="s">
        <v>381</v>
      </c>
      <c r="C69" s="39" t="s">
        <v>527</v>
      </c>
      <c r="D69" s="39" t="s">
        <v>489</v>
      </c>
      <c r="E69" s="39" t="s">
        <v>354</v>
      </c>
      <c r="F69" s="45" t="s">
        <v>369</v>
      </c>
      <c r="G69" s="39" t="s">
        <v>414</v>
      </c>
      <c r="H69" s="39" t="s">
        <v>415</v>
      </c>
      <c r="I69" s="39" t="s">
        <v>349</v>
      </c>
      <c r="J69" s="116">
        <v>0</v>
      </c>
      <c r="K69" s="39" t="s">
        <v>487</v>
      </c>
      <c r="L69" s="39" t="s">
        <v>208</v>
      </c>
      <c r="M69" s="39" t="s">
        <v>416</v>
      </c>
      <c r="N69" s="39">
        <v>0</v>
      </c>
      <c r="O69" s="52">
        <v>46024</v>
      </c>
      <c r="P69" s="52">
        <v>46387</v>
      </c>
      <c r="Q69" s="39">
        <v>363</v>
      </c>
      <c r="R69" s="53">
        <v>1059626</v>
      </c>
      <c r="S69" s="39" t="s">
        <v>337</v>
      </c>
      <c r="T69" s="39" t="s">
        <v>373</v>
      </c>
      <c r="U69" s="39" t="s">
        <v>417</v>
      </c>
      <c r="V69" s="39" t="s">
        <v>418</v>
      </c>
      <c r="W69" s="42" t="s">
        <v>336</v>
      </c>
      <c r="X69" s="42" t="s">
        <v>428</v>
      </c>
      <c r="Y69" s="76">
        <v>0</v>
      </c>
      <c r="Z69" s="42" t="s">
        <v>77</v>
      </c>
      <c r="AA69" s="42" t="s">
        <v>54</v>
      </c>
      <c r="AB69" s="46">
        <v>45672</v>
      </c>
      <c r="AC69" s="76">
        <v>0</v>
      </c>
      <c r="AD69" s="76">
        <v>0</v>
      </c>
      <c r="AE69" s="40" t="s">
        <v>335</v>
      </c>
      <c r="AF69" s="39" t="s">
        <v>372</v>
      </c>
    </row>
    <row r="70" spans="1:32" ht="100.05" customHeight="1" outlineLevel="1" x14ac:dyDescent="0.3">
      <c r="A70" s="39" t="s">
        <v>380</v>
      </c>
      <c r="B70" s="39" t="s">
        <v>381</v>
      </c>
      <c r="C70" s="39" t="s">
        <v>527</v>
      </c>
      <c r="D70" s="39" t="s">
        <v>489</v>
      </c>
      <c r="E70" s="39" t="s">
        <v>354</v>
      </c>
      <c r="F70" s="45" t="s">
        <v>369</v>
      </c>
      <c r="G70" s="39" t="s">
        <v>414</v>
      </c>
      <c r="H70" s="39" t="s">
        <v>415</v>
      </c>
      <c r="I70" s="39" t="s">
        <v>349</v>
      </c>
      <c r="J70" s="116">
        <v>1</v>
      </c>
      <c r="K70" s="39" t="s">
        <v>488</v>
      </c>
      <c r="L70" s="39" t="s">
        <v>208</v>
      </c>
      <c r="M70" s="39" t="s">
        <v>416</v>
      </c>
      <c r="N70" s="39">
        <v>1</v>
      </c>
      <c r="O70" s="52">
        <v>46024</v>
      </c>
      <c r="P70" s="52">
        <v>46387</v>
      </c>
      <c r="Q70" s="39">
        <v>363</v>
      </c>
      <c r="R70" s="53">
        <v>1059626</v>
      </c>
      <c r="S70" s="39" t="s">
        <v>337</v>
      </c>
      <c r="T70" s="39" t="s">
        <v>373</v>
      </c>
      <c r="U70" s="39" t="s">
        <v>417</v>
      </c>
      <c r="V70" s="39" t="s">
        <v>418</v>
      </c>
      <c r="W70" s="42" t="s">
        <v>336</v>
      </c>
      <c r="X70" s="42" t="s">
        <v>428</v>
      </c>
      <c r="Y70" s="76">
        <v>50000000</v>
      </c>
      <c r="Z70" s="42" t="s">
        <v>77</v>
      </c>
      <c r="AA70" s="42" t="s">
        <v>54</v>
      </c>
      <c r="AB70" s="46">
        <v>45672</v>
      </c>
      <c r="AC70" s="76">
        <v>50000000</v>
      </c>
      <c r="AD70" s="76">
        <v>50000000</v>
      </c>
      <c r="AE70" s="40" t="s">
        <v>335</v>
      </c>
      <c r="AF70" s="39" t="s">
        <v>372</v>
      </c>
    </row>
    <row r="71" spans="1:32" ht="13.95" customHeight="1" x14ac:dyDescent="0.3">
      <c r="A71" s="83"/>
      <c r="B71" s="83"/>
      <c r="C71" s="83"/>
      <c r="D71" s="83"/>
      <c r="E71" s="83"/>
      <c r="F71" s="84"/>
      <c r="G71" s="83"/>
      <c r="H71" s="83"/>
      <c r="I71" s="83"/>
      <c r="J71" s="118">
        <f>SUM(J69:J70)</f>
        <v>1</v>
      </c>
      <c r="K71" s="83"/>
      <c r="L71" s="83"/>
      <c r="M71" s="83"/>
      <c r="N71" s="83"/>
      <c r="O71" s="85"/>
      <c r="P71" s="85"/>
      <c r="Q71" s="83"/>
      <c r="R71" s="86"/>
      <c r="S71" s="83"/>
      <c r="T71" s="83"/>
      <c r="U71" s="83"/>
      <c r="V71" s="83"/>
      <c r="W71" s="83"/>
      <c r="X71" s="83"/>
      <c r="Y71" s="87"/>
      <c r="Z71" s="83"/>
      <c r="AA71" s="83"/>
      <c r="AB71" s="85"/>
      <c r="AC71" s="104"/>
      <c r="AD71" s="104"/>
      <c r="AE71" s="83"/>
      <c r="AF71" s="83"/>
    </row>
    <row r="72" spans="1:32" ht="100.05" customHeight="1" outlineLevel="1" x14ac:dyDescent="0.3">
      <c r="A72" s="39" t="s">
        <v>238</v>
      </c>
      <c r="B72" s="39" t="s">
        <v>300</v>
      </c>
      <c r="C72" s="39" t="s">
        <v>301</v>
      </c>
      <c r="D72" s="39" t="s">
        <v>502</v>
      </c>
      <c r="E72" s="39" t="s">
        <v>360</v>
      </c>
      <c r="F72" s="45" t="s">
        <v>326</v>
      </c>
      <c r="G72" s="39" t="s">
        <v>359</v>
      </c>
      <c r="H72" s="39" t="s">
        <v>355</v>
      </c>
      <c r="I72" s="39" t="s">
        <v>333</v>
      </c>
      <c r="J72" s="116">
        <v>0.7</v>
      </c>
      <c r="K72" s="39" t="s">
        <v>500</v>
      </c>
      <c r="L72" s="39" t="s">
        <v>208</v>
      </c>
      <c r="M72" s="39" t="s">
        <v>403</v>
      </c>
      <c r="N72" s="39">
        <v>3</v>
      </c>
      <c r="O72" s="52">
        <v>46024</v>
      </c>
      <c r="P72" s="52">
        <v>46387</v>
      </c>
      <c r="Q72" s="39">
        <v>363</v>
      </c>
      <c r="R72" s="53">
        <v>1059626</v>
      </c>
      <c r="S72" s="39" t="s">
        <v>337</v>
      </c>
      <c r="T72" s="39" t="s">
        <v>373</v>
      </c>
      <c r="U72" s="39" t="s">
        <v>412</v>
      </c>
      <c r="V72" s="39" t="s">
        <v>413</v>
      </c>
      <c r="W72" s="42" t="s">
        <v>336</v>
      </c>
      <c r="X72" s="42" t="s">
        <v>429</v>
      </c>
      <c r="Y72" s="76">
        <v>0</v>
      </c>
      <c r="Z72" s="42" t="s">
        <v>77</v>
      </c>
      <c r="AA72" s="42" t="s">
        <v>54</v>
      </c>
      <c r="AB72" s="46">
        <v>45684</v>
      </c>
      <c r="AC72" s="76">
        <v>0</v>
      </c>
      <c r="AD72" s="76">
        <v>0</v>
      </c>
      <c r="AE72" s="40" t="s">
        <v>335</v>
      </c>
      <c r="AF72" s="39" t="s">
        <v>409</v>
      </c>
    </row>
    <row r="73" spans="1:32" ht="100.05" customHeight="1" outlineLevel="1" x14ac:dyDescent="0.3">
      <c r="A73" s="39" t="s">
        <v>238</v>
      </c>
      <c r="B73" s="39" t="s">
        <v>300</v>
      </c>
      <c r="C73" s="39" t="s">
        <v>301</v>
      </c>
      <c r="D73" s="39" t="s">
        <v>502</v>
      </c>
      <c r="E73" s="39" t="s">
        <v>360</v>
      </c>
      <c r="F73" s="45" t="s">
        <v>326</v>
      </c>
      <c r="G73" s="39" t="s">
        <v>359</v>
      </c>
      <c r="H73" s="39" t="s">
        <v>355</v>
      </c>
      <c r="I73" s="39" t="s">
        <v>333</v>
      </c>
      <c r="J73" s="116">
        <v>0.3</v>
      </c>
      <c r="K73" s="39" t="s">
        <v>501</v>
      </c>
      <c r="L73" s="39" t="s">
        <v>208</v>
      </c>
      <c r="M73" s="39" t="s">
        <v>403</v>
      </c>
      <c r="N73" s="39">
        <v>2</v>
      </c>
      <c r="O73" s="52">
        <v>46024</v>
      </c>
      <c r="P73" s="52">
        <v>46387</v>
      </c>
      <c r="Q73" s="39">
        <v>363</v>
      </c>
      <c r="R73" s="53">
        <v>1059626</v>
      </c>
      <c r="S73" s="39" t="s">
        <v>337</v>
      </c>
      <c r="T73" s="39" t="s">
        <v>373</v>
      </c>
      <c r="U73" s="39" t="s">
        <v>412</v>
      </c>
      <c r="V73" s="39" t="s">
        <v>413</v>
      </c>
      <c r="W73" s="42" t="s">
        <v>336</v>
      </c>
      <c r="X73" s="42" t="s">
        <v>429</v>
      </c>
      <c r="Y73" s="76">
        <v>4620787521</v>
      </c>
      <c r="Z73" s="42" t="s">
        <v>77</v>
      </c>
      <c r="AA73" s="42" t="s">
        <v>54</v>
      </c>
      <c r="AB73" s="46">
        <v>45684</v>
      </c>
      <c r="AC73" s="76">
        <v>4620787521</v>
      </c>
      <c r="AD73" s="76">
        <v>4620787521</v>
      </c>
      <c r="AE73" s="40" t="s">
        <v>335</v>
      </c>
      <c r="AF73" s="39" t="s">
        <v>409</v>
      </c>
    </row>
    <row r="74" spans="1:32" ht="13.95" customHeight="1" outlineLevel="1" x14ac:dyDescent="0.3">
      <c r="A74" s="67"/>
      <c r="B74" s="67"/>
      <c r="C74" s="67"/>
      <c r="D74" s="67"/>
      <c r="E74" s="67"/>
      <c r="F74" s="68"/>
      <c r="G74" s="67"/>
      <c r="H74" s="67"/>
      <c r="I74" s="67"/>
      <c r="J74" s="69">
        <f>SUM(J72:J73)</f>
        <v>1</v>
      </c>
      <c r="K74" s="67"/>
      <c r="L74" s="67"/>
      <c r="M74" s="67"/>
      <c r="N74" s="67"/>
      <c r="O74" s="70"/>
      <c r="P74" s="70"/>
      <c r="Q74" s="67"/>
      <c r="R74" s="71"/>
      <c r="S74" s="67"/>
      <c r="T74" s="67"/>
      <c r="U74" s="67"/>
      <c r="V74" s="67"/>
      <c r="W74" s="67"/>
      <c r="X74" s="67"/>
      <c r="Y74" s="114">
        <f>SUM(Y72:Y73)</f>
        <v>4620787521</v>
      </c>
      <c r="Z74" s="67"/>
      <c r="AA74" s="67"/>
      <c r="AB74" s="70"/>
      <c r="AC74" s="72"/>
      <c r="AD74" s="72"/>
      <c r="AE74" s="67"/>
      <c r="AF74" s="67"/>
    </row>
    <row r="75" spans="1:32" ht="100.05" customHeight="1" outlineLevel="1" x14ac:dyDescent="0.3">
      <c r="A75" s="39" t="s">
        <v>238</v>
      </c>
      <c r="B75" s="39" t="s">
        <v>300</v>
      </c>
      <c r="C75" s="39" t="s">
        <v>301</v>
      </c>
      <c r="D75" s="39" t="s">
        <v>502</v>
      </c>
      <c r="E75" s="39" t="s">
        <v>360</v>
      </c>
      <c r="F75" s="45" t="s">
        <v>326</v>
      </c>
      <c r="G75" s="39" t="s">
        <v>359</v>
      </c>
      <c r="H75" s="39" t="s">
        <v>355</v>
      </c>
      <c r="I75" s="39" t="s">
        <v>334</v>
      </c>
      <c r="J75" s="116">
        <v>0.7</v>
      </c>
      <c r="K75" s="39" t="s">
        <v>503</v>
      </c>
      <c r="L75" s="39" t="s">
        <v>208</v>
      </c>
      <c r="M75" s="39" t="s">
        <v>403</v>
      </c>
      <c r="N75" s="39">
        <v>4</v>
      </c>
      <c r="O75" s="52">
        <v>46024</v>
      </c>
      <c r="P75" s="52">
        <v>46387</v>
      </c>
      <c r="Q75" s="39">
        <v>363</v>
      </c>
      <c r="R75" s="53">
        <v>1059626</v>
      </c>
      <c r="S75" s="39" t="s">
        <v>337</v>
      </c>
      <c r="T75" s="39" t="s">
        <v>373</v>
      </c>
      <c r="U75" s="39" t="s">
        <v>412</v>
      </c>
      <c r="V75" s="39" t="s">
        <v>413</v>
      </c>
      <c r="W75" s="42" t="s">
        <v>336</v>
      </c>
      <c r="X75" s="42" t="s">
        <v>429</v>
      </c>
      <c r="Y75" s="77">
        <v>109720000</v>
      </c>
      <c r="Z75" s="42" t="s">
        <v>77</v>
      </c>
      <c r="AA75" s="42" t="s">
        <v>54</v>
      </c>
      <c r="AB75" s="46">
        <v>45684</v>
      </c>
      <c r="AC75" s="121">
        <v>109720000</v>
      </c>
      <c r="AD75" s="76">
        <v>109720000</v>
      </c>
      <c r="AE75" s="40" t="s">
        <v>335</v>
      </c>
      <c r="AF75" s="39" t="s">
        <v>409</v>
      </c>
    </row>
    <row r="76" spans="1:32" ht="100.05" customHeight="1" outlineLevel="1" x14ac:dyDescent="0.3">
      <c r="A76" s="39" t="s">
        <v>238</v>
      </c>
      <c r="B76" s="39" t="s">
        <v>300</v>
      </c>
      <c r="C76" s="39" t="s">
        <v>301</v>
      </c>
      <c r="D76" s="39" t="s">
        <v>502</v>
      </c>
      <c r="E76" s="39" t="s">
        <v>360</v>
      </c>
      <c r="F76" s="45" t="s">
        <v>326</v>
      </c>
      <c r="G76" s="39" t="s">
        <v>359</v>
      </c>
      <c r="H76" s="39" t="s">
        <v>355</v>
      </c>
      <c r="I76" s="39" t="s">
        <v>334</v>
      </c>
      <c r="J76" s="116">
        <v>0.3</v>
      </c>
      <c r="K76" s="39" t="s">
        <v>504</v>
      </c>
      <c r="L76" s="39" t="s">
        <v>208</v>
      </c>
      <c r="M76" s="39" t="s">
        <v>403</v>
      </c>
      <c r="N76" s="39">
        <v>1</v>
      </c>
      <c r="O76" s="52">
        <v>46024</v>
      </c>
      <c r="P76" s="52">
        <v>46387</v>
      </c>
      <c r="Q76" s="39">
        <v>363</v>
      </c>
      <c r="R76" s="53">
        <v>1059626</v>
      </c>
      <c r="S76" s="39" t="s">
        <v>337</v>
      </c>
      <c r="T76" s="39" t="s">
        <v>373</v>
      </c>
      <c r="U76" s="39" t="s">
        <v>412</v>
      </c>
      <c r="V76" s="39" t="s">
        <v>413</v>
      </c>
      <c r="W76" s="42" t="s">
        <v>336</v>
      </c>
      <c r="X76" s="42" t="s">
        <v>429</v>
      </c>
      <c r="Y76" s="77">
        <v>0</v>
      </c>
      <c r="Z76" s="42" t="s">
        <v>77</v>
      </c>
      <c r="AA76" s="42" t="s">
        <v>54</v>
      </c>
      <c r="AB76" s="46">
        <v>45684</v>
      </c>
      <c r="AC76" s="121">
        <v>0</v>
      </c>
      <c r="AD76" s="76">
        <v>0</v>
      </c>
      <c r="AE76" s="40" t="s">
        <v>335</v>
      </c>
      <c r="AF76" s="39" t="s">
        <v>409</v>
      </c>
    </row>
    <row r="77" spans="1:32" ht="13.95" customHeight="1" outlineLevel="1" x14ac:dyDescent="0.3">
      <c r="A77" s="67"/>
      <c r="B77" s="67"/>
      <c r="C77" s="67"/>
      <c r="D77" s="67"/>
      <c r="E77" s="67"/>
      <c r="F77" s="68"/>
      <c r="G77" s="67"/>
      <c r="H77" s="67"/>
      <c r="I77" s="67"/>
      <c r="J77" s="69">
        <f>SUM(J75:J76)</f>
        <v>1</v>
      </c>
      <c r="K77" s="67"/>
      <c r="L77" s="67"/>
      <c r="M77" s="67"/>
      <c r="N77" s="67"/>
      <c r="O77" s="70"/>
      <c r="P77" s="70"/>
      <c r="Q77" s="67"/>
      <c r="R77" s="71"/>
      <c r="S77" s="67"/>
      <c r="T77" s="67"/>
      <c r="U77" s="67"/>
      <c r="V77" s="67"/>
      <c r="W77" s="67"/>
      <c r="X77" s="67"/>
      <c r="Y77" s="114">
        <f>SUM(Y75:Y76)</f>
        <v>109720000</v>
      </c>
      <c r="Z77" s="67"/>
      <c r="AA77" s="67"/>
      <c r="AB77" s="70"/>
      <c r="AC77" s="72"/>
      <c r="AD77" s="72"/>
      <c r="AE77" s="67"/>
      <c r="AF77" s="67"/>
    </row>
    <row r="78" spans="1:32" ht="100.05" customHeight="1" outlineLevel="1" x14ac:dyDescent="0.3">
      <c r="A78" s="39" t="s">
        <v>238</v>
      </c>
      <c r="B78" s="39" t="s">
        <v>300</v>
      </c>
      <c r="C78" s="39" t="s">
        <v>301</v>
      </c>
      <c r="D78" s="39" t="s">
        <v>507</v>
      </c>
      <c r="E78" s="39" t="s">
        <v>360</v>
      </c>
      <c r="F78" s="45" t="s">
        <v>326</v>
      </c>
      <c r="G78" s="39" t="s">
        <v>359</v>
      </c>
      <c r="H78" s="39" t="s">
        <v>356</v>
      </c>
      <c r="I78" s="39" t="s">
        <v>361</v>
      </c>
      <c r="J78" s="116">
        <v>0.8</v>
      </c>
      <c r="K78" s="39" t="s">
        <v>505</v>
      </c>
      <c r="L78" s="39" t="s">
        <v>208</v>
      </c>
      <c r="M78" s="39" t="s">
        <v>391</v>
      </c>
      <c r="N78" s="39">
        <v>1</v>
      </c>
      <c r="O78" s="52">
        <v>46024</v>
      </c>
      <c r="P78" s="52">
        <v>46387</v>
      </c>
      <c r="Q78" s="39">
        <v>363</v>
      </c>
      <c r="R78" s="53">
        <v>1059626</v>
      </c>
      <c r="S78" s="39" t="s">
        <v>337</v>
      </c>
      <c r="T78" s="39" t="s">
        <v>373</v>
      </c>
      <c r="U78" s="39" t="s">
        <v>412</v>
      </c>
      <c r="V78" s="39" t="s">
        <v>413</v>
      </c>
      <c r="W78" s="42" t="s">
        <v>336</v>
      </c>
      <c r="X78" s="42" t="s">
        <v>429</v>
      </c>
      <c r="Y78" s="77">
        <v>0</v>
      </c>
      <c r="Z78" s="42" t="s">
        <v>77</v>
      </c>
      <c r="AA78" s="42" t="s">
        <v>54</v>
      </c>
      <c r="AB78" s="46">
        <v>45684</v>
      </c>
      <c r="AC78" s="121">
        <v>0</v>
      </c>
      <c r="AD78" s="76">
        <v>0</v>
      </c>
      <c r="AE78" s="40" t="s">
        <v>335</v>
      </c>
      <c r="AF78" s="39" t="s">
        <v>409</v>
      </c>
    </row>
    <row r="79" spans="1:32" ht="100.05" customHeight="1" outlineLevel="1" x14ac:dyDescent="0.3">
      <c r="A79" s="39" t="s">
        <v>238</v>
      </c>
      <c r="B79" s="39" t="s">
        <v>300</v>
      </c>
      <c r="C79" s="39" t="s">
        <v>301</v>
      </c>
      <c r="D79" s="39" t="s">
        <v>507</v>
      </c>
      <c r="E79" s="39" t="s">
        <v>360</v>
      </c>
      <c r="F79" s="45" t="s">
        <v>326</v>
      </c>
      <c r="G79" s="39" t="s">
        <v>359</v>
      </c>
      <c r="H79" s="39" t="s">
        <v>356</v>
      </c>
      <c r="I79" s="39" t="s">
        <v>361</v>
      </c>
      <c r="J79" s="116">
        <v>0.2</v>
      </c>
      <c r="K79" s="39" t="s">
        <v>506</v>
      </c>
      <c r="L79" s="39" t="s">
        <v>208</v>
      </c>
      <c r="M79" s="39" t="s">
        <v>391</v>
      </c>
      <c r="N79" s="39">
        <v>1</v>
      </c>
      <c r="O79" s="52">
        <v>46024</v>
      </c>
      <c r="P79" s="52">
        <v>46387</v>
      </c>
      <c r="Q79" s="39">
        <v>363</v>
      </c>
      <c r="R79" s="53">
        <v>1059626</v>
      </c>
      <c r="S79" s="39" t="s">
        <v>337</v>
      </c>
      <c r="T79" s="39" t="s">
        <v>373</v>
      </c>
      <c r="U79" s="39" t="s">
        <v>412</v>
      </c>
      <c r="V79" s="39" t="s">
        <v>413</v>
      </c>
      <c r="W79" s="42" t="s">
        <v>336</v>
      </c>
      <c r="X79" s="42" t="s">
        <v>429</v>
      </c>
      <c r="Y79" s="77">
        <v>100000000</v>
      </c>
      <c r="Z79" s="42" t="s">
        <v>77</v>
      </c>
      <c r="AA79" s="42" t="s">
        <v>54</v>
      </c>
      <c r="AB79" s="46">
        <v>45684</v>
      </c>
      <c r="AC79" s="121">
        <v>100000000</v>
      </c>
      <c r="AD79" s="76">
        <v>100000000</v>
      </c>
      <c r="AE79" s="40" t="s">
        <v>335</v>
      </c>
      <c r="AF79" s="39" t="s">
        <v>409</v>
      </c>
    </row>
    <row r="80" spans="1:32" ht="13.95" customHeight="1" outlineLevel="1" x14ac:dyDescent="0.3">
      <c r="A80" s="67"/>
      <c r="B80" s="67"/>
      <c r="C80" s="67"/>
      <c r="D80" s="67"/>
      <c r="E80" s="67"/>
      <c r="F80" s="68"/>
      <c r="G80" s="67"/>
      <c r="H80" s="67"/>
      <c r="I80" s="67"/>
      <c r="J80" s="69">
        <f>SUM(J78:J79)</f>
        <v>1</v>
      </c>
      <c r="K80" s="67"/>
      <c r="L80" s="67"/>
      <c r="M80" s="67"/>
      <c r="N80" s="67"/>
      <c r="O80" s="70"/>
      <c r="P80" s="70"/>
      <c r="Q80" s="67"/>
      <c r="R80" s="71"/>
      <c r="S80" s="67"/>
      <c r="T80" s="67"/>
      <c r="U80" s="67"/>
      <c r="V80" s="67"/>
      <c r="W80" s="67"/>
      <c r="X80" s="67"/>
      <c r="Y80" s="72"/>
      <c r="Z80" s="67"/>
      <c r="AA80" s="67"/>
      <c r="AB80" s="70"/>
      <c r="AC80" s="72"/>
      <c r="AD80" s="72"/>
      <c r="AE80" s="67"/>
      <c r="AF80" s="67"/>
    </row>
    <row r="81" spans="1:32" ht="100.05" customHeight="1" outlineLevel="1" x14ac:dyDescent="0.3">
      <c r="A81" s="39" t="s">
        <v>238</v>
      </c>
      <c r="B81" s="39" t="s">
        <v>300</v>
      </c>
      <c r="C81" s="39" t="s">
        <v>301</v>
      </c>
      <c r="D81" s="39" t="s">
        <v>510</v>
      </c>
      <c r="E81" s="39" t="s">
        <v>360</v>
      </c>
      <c r="F81" s="45" t="s">
        <v>326</v>
      </c>
      <c r="G81" s="39" t="s">
        <v>359</v>
      </c>
      <c r="H81" s="39" t="s">
        <v>357</v>
      </c>
      <c r="I81" s="39" t="s">
        <v>362</v>
      </c>
      <c r="J81" s="116">
        <v>0.2</v>
      </c>
      <c r="K81" s="39" t="s">
        <v>509</v>
      </c>
      <c r="L81" s="39" t="s">
        <v>208</v>
      </c>
      <c r="M81" s="39" t="s">
        <v>410</v>
      </c>
      <c r="N81" s="39">
        <v>4</v>
      </c>
      <c r="O81" s="52">
        <v>46024</v>
      </c>
      <c r="P81" s="52">
        <v>46387</v>
      </c>
      <c r="Q81" s="39">
        <v>363</v>
      </c>
      <c r="R81" s="53">
        <v>1059626</v>
      </c>
      <c r="S81" s="39" t="s">
        <v>337</v>
      </c>
      <c r="T81" s="39" t="s">
        <v>373</v>
      </c>
      <c r="U81" s="39" t="s">
        <v>412</v>
      </c>
      <c r="V81" s="39" t="s">
        <v>413</v>
      </c>
      <c r="W81" s="42" t="s">
        <v>336</v>
      </c>
      <c r="X81" s="42" t="s">
        <v>429</v>
      </c>
      <c r="Y81" s="77">
        <v>0</v>
      </c>
      <c r="Z81" s="42" t="s">
        <v>77</v>
      </c>
      <c r="AA81" s="42" t="s">
        <v>54</v>
      </c>
      <c r="AB81" s="46">
        <v>45684</v>
      </c>
      <c r="AC81" s="121">
        <v>0</v>
      </c>
      <c r="AD81" s="76">
        <v>0</v>
      </c>
      <c r="AE81" s="40" t="s">
        <v>335</v>
      </c>
      <c r="AF81" s="39" t="s">
        <v>409</v>
      </c>
    </row>
    <row r="82" spans="1:32" ht="100.05" customHeight="1" outlineLevel="1" x14ac:dyDescent="0.3">
      <c r="A82" s="39" t="s">
        <v>238</v>
      </c>
      <c r="B82" s="39" t="s">
        <v>300</v>
      </c>
      <c r="C82" s="39" t="s">
        <v>301</v>
      </c>
      <c r="D82" s="39" t="s">
        <v>510</v>
      </c>
      <c r="E82" s="39" t="s">
        <v>360</v>
      </c>
      <c r="F82" s="45" t="s">
        <v>326</v>
      </c>
      <c r="G82" s="39" t="s">
        <v>359</v>
      </c>
      <c r="H82" s="39" t="s">
        <v>357</v>
      </c>
      <c r="I82" s="39" t="s">
        <v>362</v>
      </c>
      <c r="J82" s="116">
        <v>0.8</v>
      </c>
      <c r="K82" s="39" t="s">
        <v>508</v>
      </c>
      <c r="L82" s="39" t="s">
        <v>208</v>
      </c>
      <c r="M82" s="39" t="s">
        <v>410</v>
      </c>
      <c r="N82" s="39">
        <v>26</v>
      </c>
      <c r="O82" s="52">
        <v>46024</v>
      </c>
      <c r="P82" s="52">
        <v>46387</v>
      </c>
      <c r="Q82" s="39">
        <v>363</v>
      </c>
      <c r="R82" s="53">
        <v>1059626</v>
      </c>
      <c r="S82" s="39" t="s">
        <v>337</v>
      </c>
      <c r="T82" s="39" t="s">
        <v>373</v>
      </c>
      <c r="U82" s="39" t="s">
        <v>412</v>
      </c>
      <c r="V82" s="39" t="s">
        <v>413</v>
      </c>
      <c r="W82" s="42" t="s">
        <v>336</v>
      </c>
      <c r="X82" s="42" t="s">
        <v>429</v>
      </c>
      <c r="Y82" s="126">
        <v>200000000</v>
      </c>
      <c r="Z82" s="42" t="s">
        <v>77</v>
      </c>
      <c r="AA82" s="42" t="s">
        <v>54</v>
      </c>
      <c r="AB82" s="46">
        <v>45684</v>
      </c>
      <c r="AC82" s="121">
        <v>200000000</v>
      </c>
      <c r="AD82" s="76">
        <v>200000000</v>
      </c>
      <c r="AE82" s="40" t="s">
        <v>335</v>
      </c>
      <c r="AF82" s="39" t="s">
        <v>409</v>
      </c>
    </row>
    <row r="83" spans="1:32" ht="13.95" customHeight="1" outlineLevel="1" x14ac:dyDescent="0.3">
      <c r="A83" s="67"/>
      <c r="B83" s="67"/>
      <c r="C83" s="67"/>
      <c r="D83" s="67"/>
      <c r="E83" s="67"/>
      <c r="F83" s="68"/>
      <c r="G83" s="67"/>
      <c r="H83" s="67"/>
      <c r="I83" s="67"/>
      <c r="J83" s="69">
        <f>SUM(J81:J82)</f>
        <v>1</v>
      </c>
      <c r="K83" s="67"/>
      <c r="L83" s="67"/>
      <c r="M83" s="67"/>
      <c r="N83" s="67"/>
      <c r="O83" s="70"/>
      <c r="P83" s="70"/>
      <c r="Q83" s="67"/>
      <c r="R83" s="71"/>
      <c r="S83" s="67"/>
      <c r="T83" s="67"/>
      <c r="U83" s="67"/>
      <c r="V83" s="67"/>
      <c r="W83" s="67"/>
      <c r="X83" s="67"/>
      <c r="Y83" s="72"/>
      <c r="Z83" s="67"/>
      <c r="AA83" s="67"/>
      <c r="AB83" s="70"/>
      <c r="AC83" s="82"/>
      <c r="AD83" s="82"/>
      <c r="AE83" s="67"/>
      <c r="AF83" s="67"/>
    </row>
    <row r="84" spans="1:32" ht="100.05" customHeight="1" outlineLevel="1" x14ac:dyDescent="0.3">
      <c r="A84" s="39" t="s">
        <v>238</v>
      </c>
      <c r="B84" s="39" t="s">
        <v>300</v>
      </c>
      <c r="C84" s="39" t="s">
        <v>301</v>
      </c>
      <c r="D84" s="39" t="s">
        <v>558</v>
      </c>
      <c r="E84" s="39" t="s">
        <v>360</v>
      </c>
      <c r="F84" s="45" t="s">
        <v>326</v>
      </c>
      <c r="G84" s="39" t="s">
        <v>359</v>
      </c>
      <c r="H84" s="39" t="s">
        <v>358</v>
      </c>
      <c r="I84" s="39" t="s">
        <v>313</v>
      </c>
      <c r="J84" s="116">
        <v>0.6</v>
      </c>
      <c r="K84" s="39" t="s">
        <v>511</v>
      </c>
      <c r="L84" s="39" t="s">
        <v>208</v>
      </c>
      <c r="M84" s="39" t="s">
        <v>391</v>
      </c>
      <c r="N84" s="39">
        <v>4</v>
      </c>
      <c r="O84" s="52">
        <v>46024</v>
      </c>
      <c r="P84" s="52">
        <v>46387</v>
      </c>
      <c r="Q84" s="39">
        <v>363</v>
      </c>
      <c r="R84" s="53">
        <v>1059626</v>
      </c>
      <c r="S84" s="39" t="s">
        <v>337</v>
      </c>
      <c r="T84" s="39" t="s">
        <v>373</v>
      </c>
      <c r="U84" s="39" t="s">
        <v>412</v>
      </c>
      <c r="V84" s="39" t="s">
        <v>413</v>
      </c>
      <c r="W84" s="42" t="s">
        <v>336</v>
      </c>
      <c r="X84" s="42" t="s">
        <v>429</v>
      </c>
      <c r="Y84" s="75">
        <v>160600000</v>
      </c>
      <c r="Z84" s="42" t="s">
        <v>77</v>
      </c>
      <c r="AA84" s="42" t="s">
        <v>54</v>
      </c>
      <c r="AB84" s="46">
        <v>45684</v>
      </c>
      <c r="AC84" s="124">
        <v>160600000</v>
      </c>
      <c r="AD84" s="76">
        <v>160600000</v>
      </c>
      <c r="AE84" s="40" t="s">
        <v>335</v>
      </c>
      <c r="AF84" s="39" t="s">
        <v>409</v>
      </c>
    </row>
    <row r="85" spans="1:32" ht="100.05" customHeight="1" outlineLevel="1" x14ac:dyDescent="0.3">
      <c r="A85" s="39" t="s">
        <v>238</v>
      </c>
      <c r="B85" s="39" t="s">
        <v>300</v>
      </c>
      <c r="C85" s="39" t="s">
        <v>301</v>
      </c>
      <c r="D85" s="39" t="s">
        <v>558</v>
      </c>
      <c r="E85" s="39" t="s">
        <v>360</v>
      </c>
      <c r="F85" s="45" t="s">
        <v>326</v>
      </c>
      <c r="G85" s="39" t="s">
        <v>359</v>
      </c>
      <c r="H85" s="39" t="s">
        <v>358</v>
      </c>
      <c r="I85" s="39" t="s">
        <v>313</v>
      </c>
      <c r="J85" s="116">
        <v>0.4</v>
      </c>
      <c r="K85" s="39" t="s">
        <v>512</v>
      </c>
      <c r="L85" s="39" t="s">
        <v>208</v>
      </c>
      <c r="M85" s="39" t="s">
        <v>411</v>
      </c>
      <c r="N85" s="39">
        <v>4</v>
      </c>
      <c r="O85" s="52">
        <v>46024</v>
      </c>
      <c r="P85" s="52">
        <v>46387</v>
      </c>
      <c r="Q85" s="39">
        <v>363</v>
      </c>
      <c r="R85" s="53">
        <v>1059626</v>
      </c>
      <c r="S85" s="39" t="s">
        <v>337</v>
      </c>
      <c r="T85" s="39" t="s">
        <v>373</v>
      </c>
      <c r="U85" s="39" t="s">
        <v>412</v>
      </c>
      <c r="V85" s="39" t="s">
        <v>413</v>
      </c>
      <c r="W85" s="42" t="s">
        <v>336</v>
      </c>
      <c r="X85" s="42" t="s">
        <v>429</v>
      </c>
      <c r="Y85" s="75">
        <v>400000000</v>
      </c>
      <c r="Z85" s="42" t="s">
        <v>77</v>
      </c>
      <c r="AA85" s="42" t="s">
        <v>54</v>
      </c>
      <c r="AB85" s="46">
        <v>45684</v>
      </c>
      <c r="AC85" s="124">
        <v>400000000</v>
      </c>
      <c r="AD85" s="76">
        <v>400000000</v>
      </c>
      <c r="AE85" s="40" t="s">
        <v>335</v>
      </c>
      <c r="AF85" s="39" t="s">
        <v>409</v>
      </c>
    </row>
    <row r="86" spans="1:32" ht="13.95" customHeight="1" x14ac:dyDescent="0.3">
      <c r="A86" s="83"/>
      <c r="B86" s="83"/>
      <c r="C86" s="83"/>
      <c r="D86" s="83"/>
      <c r="E86" s="83"/>
      <c r="F86" s="84"/>
      <c r="G86" s="83"/>
      <c r="H86" s="83"/>
      <c r="I86" s="83"/>
      <c r="J86" s="118">
        <f>SUM(J84:J85)</f>
        <v>1</v>
      </c>
      <c r="K86" s="83"/>
      <c r="L86" s="83"/>
      <c r="M86" s="83"/>
      <c r="N86" s="83"/>
      <c r="O86" s="85"/>
      <c r="P86" s="85"/>
      <c r="Q86" s="83"/>
      <c r="R86" s="86"/>
      <c r="S86" s="83"/>
      <c r="T86" s="83"/>
      <c r="U86" s="83"/>
      <c r="V86" s="83"/>
      <c r="W86" s="83"/>
      <c r="X86" s="90"/>
      <c r="Y86" s="91"/>
      <c r="Z86" s="90"/>
      <c r="AA86" s="90"/>
      <c r="AB86" s="92"/>
      <c r="AC86" s="107"/>
      <c r="AD86" s="107"/>
      <c r="AE86" s="83"/>
      <c r="AF86" s="83"/>
    </row>
    <row r="87" spans="1:32" ht="100.05" customHeight="1" outlineLevel="1" x14ac:dyDescent="0.3">
      <c r="A87" s="39" t="s">
        <v>238</v>
      </c>
      <c r="B87" s="39" t="s">
        <v>302</v>
      </c>
      <c r="C87" s="39" t="s">
        <v>303</v>
      </c>
      <c r="D87" s="39" t="s">
        <v>317</v>
      </c>
      <c r="E87" s="39" t="s">
        <v>367</v>
      </c>
      <c r="F87" s="45" t="s">
        <v>366</v>
      </c>
      <c r="G87" s="39" t="s">
        <v>365</v>
      </c>
      <c r="H87" s="39" t="s">
        <v>363</v>
      </c>
      <c r="I87" s="39" t="s">
        <v>352</v>
      </c>
      <c r="J87" s="116">
        <v>0</v>
      </c>
      <c r="K87" s="39" t="s">
        <v>513</v>
      </c>
      <c r="L87" s="39" t="s">
        <v>208</v>
      </c>
      <c r="M87" s="39" t="s">
        <v>370</v>
      </c>
      <c r="N87" s="39">
        <v>0</v>
      </c>
      <c r="O87" s="52">
        <v>46024</v>
      </c>
      <c r="P87" s="52">
        <v>46387</v>
      </c>
      <c r="Q87" s="39">
        <v>363</v>
      </c>
      <c r="R87" s="53">
        <v>1059626</v>
      </c>
      <c r="S87" s="39" t="s">
        <v>337</v>
      </c>
      <c r="T87" s="39" t="s">
        <v>373</v>
      </c>
      <c r="U87" s="39" t="s">
        <v>374</v>
      </c>
      <c r="V87" s="39" t="s">
        <v>375</v>
      </c>
      <c r="W87" s="42" t="s">
        <v>336</v>
      </c>
      <c r="X87" s="42" t="s">
        <v>397</v>
      </c>
      <c r="Y87" s="76">
        <v>0</v>
      </c>
      <c r="Z87" s="42" t="s">
        <v>77</v>
      </c>
      <c r="AA87" s="42" t="s">
        <v>54</v>
      </c>
      <c r="AB87" s="46">
        <v>45684</v>
      </c>
      <c r="AC87" s="76">
        <v>0</v>
      </c>
      <c r="AD87" s="127">
        <v>0</v>
      </c>
      <c r="AE87" s="40" t="s">
        <v>335</v>
      </c>
      <c r="AF87" s="39" t="s">
        <v>371</v>
      </c>
    </row>
    <row r="88" spans="1:32" ht="100.05" customHeight="1" outlineLevel="1" x14ac:dyDescent="0.3">
      <c r="A88" s="39" t="s">
        <v>238</v>
      </c>
      <c r="B88" s="39" t="s">
        <v>302</v>
      </c>
      <c r="C88" s="39" t="s">
        <v>303</v>
      </c>
      <c r="D88" s="39" t="s">
        <v>317</v>
      </c>
      <c r="E88" s="39" t="s">
        <v>367</v>
      </c>
      <c r="F88" s="45" t="s">
        <v>366</v>
      </c>
      <c r="G88" s="39" t="s">
        <v>365</v>
      </c>
      <c r="H88" s="39" t="s">
        <v>363</v>
      </c>
      <c r="I88" s="39" t="s">
        <v>352</v>
      </c>
      <c r="J88" s="116">
        <v>0</v>
      </c>
      <c r="K88" s="39" t="s">
        <v>515</v>
      </c>
      <c r="L88" s="39" t="s">
        <v>208</v>
      </c>
      <c r="M88" s="39" t="s">
        <v>370</v>
      </c>
      <c r="N88" s="39">
        <v>0</v>
      </c>
      <c r="O88" s="52">
        <v>46024</v>
      </c>
      <c r="P88" s="52">
        <v>46387</v>
      </c>
      <c r="Q88" s="39">
        <v>363</v>
      </c>
      <c r="R88" s="53">
        <v>1059626</v>
      </c>
      <c r="S88" s="39" t="s">
        <v>337</v>
      </c>
      <c r="T88" s="39" t="s">
        <v>373</v>
      </c>
      <c r="U88" s="39" t="s">
        <v>374</v>
      </c>
      <c r="V88" s="39" t="s">
        <v>375</v>
      </c>
      <c r="W88" s="42" t="s">
        <v>336</v>
      </c>
      <c r="X88" s="42" t="s">
        <v>397</v>
      </c>
      <c r="Y88" s="76">
        <v>0</v>
      </c>
      <c r="Z88" s="42" t="s">
        <v>77</v>
      </c>
      <c r="AA88" s="42" t="s">
        <v>54</v>
      </c>
      <c r="AB88" s="46">
        <v>45684</v>
      </c>
      <c r="AC88" s="76">
        <v>0</v>
      </c>
      <c r="AD88" s="127">
        <v>0</v>
      </c>
      <c r="AE88" s="40" t="s">
        <v>335</v>
      </c>
      <c r="AF88" s="39" t="s">
        <v>371</v>
      </c>
    </row>
    <row r="89" spans="1:32" ht="100.05" customHeight="1" outlineLevel="1" x14ac:dyDescent="0.3">
      <c r="A89" s="39" t="s">
        <v>238</v>
      </c>
      <c r="B89" s="39" t="s">
        <v>302</v>
      </c>
      <c r="C89" s="39" t="s">
        <v>303</v>
      </c>
      <c r="D89" s="39" t="s">
        <v>317</v>
      </c>
      <c r="E89" s="39" t="s">
        <v>367</v>
      </c>
      <c r="F89" s="45" t="s">
        <v>366</v>
      </c>
      <c r="G89" s="39" t="s">
        <v>365</v>
      </c>
      <c r="H89" s="39" t="s">
        <v>363</v>
      </c>
      <c r="I89" s="39" t="s">
        <v>352</v>
      </c>
      <c r="J89" s="116">
        <v>0</v>
      </c>
      <c r="K89" s="39" t="s">
        <v>516</v>
      </c>
      <c r="L89" s="39" t="s">
        <v>208</v>
      </c>
      <c r="M89" s="39" t="s">
        <v>370</v>
      </c>
      <c r="N89" s="39">
        <v>0</v>
      </c>
      <c r="O89" s="52">
        <v>46024</v>
      </c>
      <c r="P89" s="52">
        <v>46387</v>
      </c>
      <c r="Q89" s="39">
        <v>363</v>
      </c>
      <c r="R89" s="53">
        <v>1059626</v>
      </c>
      <c r="S89" s="39" t="s">
        <v>337</v>
      </c>
      <c r="T89" s="39" t="s">
        <v>373</v>
      </c>
      <c r="U89" s="39" t="s">
        <v>374</v>
      </c>
      <c r="V89" s="39" t="s">
        <v>375</v>
      </c>
      <c r="W89" s="42" t="s">
        <v>336</v>
      </c>
      <c r="X89" s="42" t="s">
        <v>397</v>
      </c>
      <c r="Y89" s="76">
        <v>0</v>
      </c>
      <c r="Z89" s="42" t="s">
        <v>77</v>
      </c>
      <c r="AA89" s="42" t="s">
        <v>54</v>
      </c>
      <c r="AB89" s="46">
        <v>45684</v>
      </c>
      <c r="AC89" s="76">
        <v>0</v>
      </c>
      <c r="AD89" s="127">
        <v>0</v>
      </c>
      <c r="AE89" s="40" t="s">
        <v>335</v>
      </c>
      <c r="AF89" s="39" t="s">
        <v>371</v>
      </c>
    </row>
    <row r="90" spans="1:32" ht="100.05" customHeight="1" outlineLevel="1" x14ac:dyDescent="0.3">
      <c r="A90" s="39" t="s">
        <v>238</v>
      </c>
      <c r="B90" s="39" t="s">
        <v>302</v>
      </c>
      <c r="C90" s="39" t="s">
        <v>303</v>
      </c>
      <c r="D90" s="39" t="s">
        <v>317</v>
      </c>
      <c r="E90" s="39" t="s">
        <v>367</v>
      </c>
      <c r="F90" s="45" t="s">
        <v>366</v>
      </c>
      <c r="G90" s="39" t="s">
        <v>365</v>
      </c>
      <c r="H90" s="39" t="s">
        <v>363</v>
      </c>
      <c r="I90" s="39" t="s">
        <v>352</v>
      </c>
      <c r="J90" s="116">
        <v>0</v>
      </c>
      <c r="K90" s="39" t="s">
        <v>514</v>
      </c>
      <c r="L90" s="39" t="s">
        <v>208</v>
      </c>
      <c r="M90" s="39" t="s">
        <v>370</v>
      </c>
      <c r="N90" s="39">
        <v>0</v>
      </c>
      <c r="O90" s="52">
        <v>46024</v>
      </c>
      <c r="P90" s="52">
        <v>46387</v>
      </c>
      <c r="Q90" s="39">
        <v>363</v>
      </c>
      <c r="R90" s="53">
        <v>1059626</v>
      </c>
      <c r="S90" s="39" t="s">
        <v>337</v>
      </c>
      <c r="T90" s="39" t="s">
        <v>373</v>
      </c>
      <c r="U90" s="39" t="s">
        <v>374</v>
      </c>
      <c r="V90" s="39" t="s">
        <v>375</v>
      </c>
      <c r="W90" s="42" t="s">
        <v>336</v>
      </c>
      <c r="X90" s="42" t="s">
        <v>397</v>
      </c>
      <c r="Y90" s="76">
        <v>0</v>
      </c>
      <c r="Z90" s="42" t="s">
        <v>77</v>
      </c>
      <c r="AA90" s="42" t="s">
        <v>54</v>
      </c>
      <c r="AB90" s="46">
        <v>45684</v>
      </c>
      <c r="AC90" s="76">
        <v>0</v>
      </c>
      <c r="AD90" s="127">
        <v>0</v>
      </c>
      <c r="AE90" s="40" t="s">
        <v>335</v>
      </c>
      <c r="AF90" s="39" t="s">
        <v>371</v>
      </c>
    </row>
    <row r="91" spans="1:32" ht="100.05" customHeight="1" outlineLevel="1" x14ac:dyDescent="0.3">
      <c r="A91" s="39" t="s">
        <v>380</v>
      </c>
      <c r="B91" s="39" t="s">
        <v>381</v>
      </c>
      <c r="C91" s="39" t="s">
        <v>527</v>
      </c>
      <c r="D91" s="39" t="s">
        <v>317</v>
      </c>
      <c r="E91" s="39" t="s">
        <v>367</v>
      </c>
      <c r="F91" s="45" t="s">
        <v>366</v>
      </c>
      <c r="G91" s="39" t="s">
        <v>365</v>
      </c>
      <c r="H91" s="39" t="s">
        <v>363</v>
      </c>
      <c r="I91" s="39" t="s">
        <v>352</v>
      </c>
      <c r="J91" s="116">
        <v>0.5</v>
      </c>
      <c r="K91" s="39" t="s">
        <v>517</v>
      </c>
      <c r="L91" s="39" t="s">
        <v>208</v>
      </c>
      <c r="M91" s="39" t="s">
        <v>370</v>
      </c>
      <c r="N91" s="39">
        <v>12</v>
      </c>
      <c r="O91" s="52">
        <v>46024</v>
      </c>
      <c r="P91" s="52">
        <v>46387</v>
      </c>
      <c r="Q91" s="39">
        <v>363</v>
      </c>
      <c r="R91" s="53">
        <v>1059626</v>
      </c>
      <c r="S91" s="39" t="s">
        <v>337</v>
      </c>
      <c r="T91" s="39" t="s">
        <v>373</v>
      </c>
      <c r="U91" s="39" t="s">
        <v>374</v>
      </c>
      <c r="V91" s="39" t="s">
        <v>375</v>
      </c>
      <c r="W91" s="42" t="s">
        <v>336</v>
      </c>
      <c r="X91" s="42" t="s">
        <v>397</v>
      </c>
      <c r="Y91" s="76">
        <v>44000000</v>
      </c>
      <c r="Z91" s="42" t="s">
        <v>77</v>
      </c>
      <c r="AA91" s="42" t="s">
        <v>54</v>
      </c>
      <c r="AB91" s="46">
        <v>45684</v>
      </c>
      <c r="AC91" s="76">
        <v>44000000</v>
      </c>
      <c r="AD91" s="127">
        <v>44000000</v>
      </c>
      <c r="AE91" s="40" t="s">
        <v>335</v>
      </c>
      <c r="AF91" s="39" t="s">
        <v>371</v>
      </c>
    </row>
    <row r="92" spans="1:32" ht="100.05" customHeight="1" outlineLevel="1" x14ac:dyDescent="0.3">
      <c r="A92" s="39" t="s">
        <v>380</v>
      </c>
      <c r="B92" s="39" t="s">
        <v>381</v>
      </c>
      <c r="C92" s="39" t="s">
        <v>527</v>
      </c>
      <c r="D92" s="39" t="s">
        <v>317</v>
      </c>
      <c r="E92" s="39" t="s">
        <v>367</v>
      </c>
      <c r="F92" s="45" t="s">
        <v>366</v>
      </c>
      <c r="G92" s="39" t="s">
        <v>365</v>
      </c>
      <c r="H92" s="39" t="s">
        <v>363</v>
      </c>
      <c r="I92" s="39" t="s">
        <v>352</v>
      </c>
      <c r="J92" s="116">
        <v>0.5</v>
      </c>
      <c r="K92" s="39" t="s">
        <v>518</v>
      </c>
      <c r="L92" s="39" t="s">
        <v>208</v>
      </c>
      <c r="M92" s="39" t="s">
        <v>370</v>
      </c>
      <c r="N92" s="39">
        <v>12</v>
      </c>
      <c r="O92" s="52">
        <v>46024</v>
      </c>
      <c r="P92" s="52">
        <v>46387</v>
      </c>
      <c r="Q92" s="39">
        <v>363</v>
      </c>
      <c r="R92" s="53">
        <v>1059626</v>
      </c>
      <c r="S92" s="39" t="s">
        <v>337</v>
      </c>
      <c r="T92" s="39" t="s">
        <v>373</v>
      </c>
      <c r="U92" s="39" t="s">
        <v>374</v>
      </c>
      <c r="V92" s="39" t="s">
        <v>375</v>
      </c>
      <c r="W92" s="42" t="s">
        <v>336</v>
      </c>
      <c r="X92" s="42" t="s">
        <v>397</v>
      </c>
      <c r="Y92" s="76">
        <v>527230000</v>
      </c>
      <c r="Z92" s="42" t="s">
        <v>77</v>
      </c>
      <c r="AA92" s="42" t="s">
        <v>54</v>
      </c>
      <c r="AB92" s="46">
        <v>45684</v>
      </c>
      <c r="AC92" s="76">
        <v>527230000</v>
      </c>
      <c r="AD92" s="127">
        <v>527230000</v>
      </c>
      <c r="AE92" s="40" t="s">
        <v>335</v>
      </c>
      <c r="AF92" s="39" t="s">
        <v>371</v>
      </c>
    </row>
    <row r="93" spans="1:32" ht="13.95" customHeight="1" outlineLevel="1" x14ac:dyDescent="0.3">
      <c r="A93" s="67"/>
      <c r="B93" s="67"/>
      <c r="C93" s="67"/>
      <c r="D93" s="67"/>
      <c r="E93" s="67"/>
      <c r="F93" s="68"/>
      <c r="G93" s="67"/>
      <c r="H93" s="67"/>
      <c r="I93" s="67"/>
      <c r="J93" s="69">
        <f>SUM(J87:J92)</f>
        <v>1</v>
      </c>
      <c r="K93" s="67"/>
      <c r="L93" s="67"/>
      <c r="M93" s="67"/>
      <c r="N93" s="67"/>
      <c r="O93" s="70"/>
      <c r="P93" s="70"/>
      <c r="Q93" s="67"/>
      <c r="R93" s="71"/>
      <c r="S93" s="67"/>
      <c r="T93" s="67"/>
      <c r="U93" s="67"/>
      <c r="V93" s="67"/>
      <c r="W93" s="67"/>
      <c r="X93" s="67"/>
      <c r="Y93" s="114">
        <f>SUM(Y87:Y92)</f>
        <v>571230000</v>
      </c>
      <c r="Z93" s="67"/>
      <c r="AA93" s="67"/>
      <c r="AB93" s="70"/>
      <c r="AC93" s="72"/>
      <c r="AD93" s="72"/>
      <c r="AE93" s="67"/>
      <c r="AF93" s="67"/>
    </row>
    <row r="94" spans="1:32" ht="100.05" customHeight="1" outlineLevel="1" x14ac:dyDescent="0.3">
      <c r="A94" s="39" t="s">
        <v>238</v>
      </c>
      <c r="B94" s="39" t="s">
        <v>302</v>
      </c>
      <c r="C94" s="39" t="s">
        <v>303</v>
      </c>
      <c r="D94" s="39" t="s">
        <v>321</v>
      </c>
      <c r="E94" s="39" t="s">
        <v>367</v>
      </c>
      <c r="F94" s="45" t="s">
        <v>366</v>
      </c>
      <c r="G94" s="39" t="s">
        <v>365</v>
      </c>
      <c r="H94" s="39" t="s">
        <v>364</v>
      </c>
      <c r="I94" s="39" t="s">
        <v>353</v>
      </c>
      <c r="J94" s="116">
        <v>0.32</v>
      </c>
      <c r="K94" s="39" t="s">
        <v>519</v>
      </c>
      <c r="L94" s="39" t="s">
        <v>208</v>
      </c>
      <c r="M94" s="39" t="s">
        <v>391</v>
      </c>
      <c r="N94" s="39">
        <v>2</v>
      </c>
      <c r="O94" s="52">
        <v>46024</v>
      </c>
      <c r="P94" s="52">
        <v>46387</v>
      </c>
      <c r="Q94" s="39">
        <v>363</v>
      </c>
      <c r="R94" s="53">
        <v>1059626</v>
      </c>
      <c r="S94" s="39" t="s">
        <v>337</v>
      </c>
      <c r="T94" s="39" t="s">
        <v>373</v>
      </c>
      <c r="U94" s="39" t="s">
        <v>374</v>
      </c>
      <c r="V94" s="39" t="s">
        <v>375</v>
      </c>
      <c r="W94" s="42" t="s">
        <v>336</v>
      </c>
      <c r="X94" s="42" t="s">
        <v>397</v>
      </c>
      <c r="Y94" s="76">
        <v>0</v>
      </c>
      <c r="Z94" s="42" t="s">
        <v>77</v>
      </c>
      <c r="AA94" s="42" t="s">
        <v>54</v>
      </c>
      <c r="AB94" s="46">
        <v>45684</v>
      </c>
      <c r="AC94" s="76">
        <v>0</v>
      </c>
      <c r="AD94" s="76">
        <v>0</v>
      </c>
      <c r="AE94" s="40" t="s">
        <v>335</v>
      </c>
      <c r="AF94" s="39" t="s">
        <v>371</v>
      </c>
    </row>
    <row r="95" spans="1:32" ht="100.05" customHeight="1" outlineLevel="1" x14ac:dyDescent="0.3">
      <c r="A95" s="39" t="s">
        <v>238</v>
      </c>
      <c r="B95" s="39" t="s">
        <v>302</v>
      </c>
      <c r="C95" s="39" t="s">
        <v>303</v>
      </c>
      <c r="D95" s="39" t="s">
        <v>321</v>
      </c>
      <c r="E95" s="39" t="s">
        <v>367</v>
      </c>
      <c r="F95" s="45" t="s">
        <v>366</v>
      </c>
      <c r="G95" s="39" t="s">
        <v>365</v>
      </c>
      <c r="H95" s="39" t="s">
        <v>364</v>
      </c>
      <c r="I95" s="39" t="s">
        <v>353</v>
      </c>
      <c r="J95" s="116">
        <v>0.32</v>
      </c>
      <c r="K95" s="39" t="s">
        <v>520</v>
      </c>
      <c r="L95" s="39" t="s">
        <v>208</v>
      </c>
      <c r="M95" s="39" t="s">
        <v>391</v>
      </c>
      <c r="N95" s="39">
        <v>2</v>
      </c>
      <c r="O95" s="52">
        <v>46024</v>
      </c>
      <c r="P95" s="52">
        <v>46387</v>
      </c>
      <c r="Q95" s="39">
        <v>363</v>
      </c>
      <c r="R95" s="53">
        <v>1059626</v>
      </c>
      <c r="S95" s="39" t="s">
        <v>337</v>
      </c>
      <c r="T95" s="39" t="s">
        <v>373</v>
      </c>
      <c r="U95" s="39" t="s">
        <v>374</v>
      </c>
      <c r="V95" s="39" t="s">
        <v>375</v>
      </c>
      <c r="W95" s="42" t="s">
        <v>336</v>
      </c>
      <c r="X95" s="42" t="s">
        <v>397</v>
      </c>
      <c r="Y95" s="76">
        <v>0</v>
      </c>
      <c r="Z95" s="42" t="s">
        <v>77</v>
      </c>
      <c r="AA95" s="42" t="s">
        <v>54</v>
      </c>
      <c r="AB95" s="46">
        <v>45684</v>
      </c>
      <c r="AC95" s="76">
        <v>0</v>
      </c>
      <c r="AD95" s="76">
        <v>0</v>
      </c>
      <c r="AE95" s="40" t="s">
        <v>335</v>
      </c>
      <c r="AF95" s="39" t="s">
        <v>371</v>
      </c>
    </row>
    <row r="96" spans="1:32" ht="100.05" customHeight="1" outlineLevel="1" x14ac:dyDescent="0.3">
      <c r="A96" s="39" t="s">
        <v>238</v>
      </c>
      <c r="B96" s="39" t="s">
        <v>302</v>
      </c>
      <c r="C96" s="39" t="s">
        <v>303</v>
      </c>
      <c r="D96" s="39" t="s">
        <v>321</v>
      </c>
      <c r="E96" s="39" t="s">
        <v>367</v>
      </c>
      <c r="F96" s="45" t="s">
        <v>366</v>
      </c>
      <c r="G96" s="39" t="s">
        <v>365</v>
      </c>
      <c r="H96" s="39" t="s">
        <v>364</v>
      </c>
      <c r="I96" s="39" t="s">
        <v>353</v>
      </c>
      <c r="J96" s="116">
        <v>0.36</v>
      </c>
      <c r="K96" s="39" t="s">
        <v>521</v>
      </c>
      <c r="L96" s="39" t="s">
        <v>208</v>
      </c>
      <c r="M96" s="39" t="s">
        <v>391</v>
      </c>
      <c r="N96" s="39">
        <v>2</v>
      </c>
      <c r="O96" s="52">
        <v>46024</v>
      </c>
      <c r="P96" s="52">
        <v>46387</v>
      </c>
      <c r="Q96" s="39">
        <v>363</v>
      </c>
      <c r="R96" s="53">
        <v>1059626</v>
      </c>
      <c r="S96" s="39" t="s">
        <v>337</v>
      </c>
      <c r="T96" s="39" t="s">
        <v>373</v>
      </c>
      <c r="U96" s="39" t="s">
        <v>374</v>
      </c>
      <c r="V96" s="39" t="s">
        <v>375</v>
      </c>
      <c r="W96" s="42" t="s">
        <v>336</v>
      </c>
      <c r="X96" s="42" t="s">
        <v>397</v>
      </c>
      <c r="Y96" s="76">
        <v>0</v>
      </c>
      <c r="Z96" s="42" t="s">
        <v>77</v>
      </c>
      <c r="AA96" s="42" t="s">
        <v>54</v>
      </c>
      <c r="AB96" s="46">
        <v>45684</v>
      </c>
      <c r="AC96" s="76">
        <v>0</v>
      </c>
      <c r="AD96" s="76">
        <v>0</v>
      </c>
      <c r="AE96" s="40" t="s">
        <v>335</v>
      </c>
      <c r="AF96" s="39" t="s">
        <v>371</v>
      </c>
    </row>
    <row r="97" spans="1:32" ht="13.95" customHeight="1" x14ac:dyDescent="0.3">
      <c r="A97" s="83"/>
      <c r="B97" s="83"/>
      <c r="C97" s="83"/>
      <c r="D97" s="83"/>
      <c r="E97" s="83"/>
      <c r="F97" s="84"/>
      <c r="G97" s="83"/>
      <c r="H97" s="83"/>
      <c r="I97" s="83"/>
      <c r="J97" s="118">
        <f>SUM(J94:J96)</f>
        <v>1</v>
      </c>
      <c r="K97" s="83"/>
      <c r="L97" s="83"/>
      <c r="M97" s="83"/>
      <c r="N97" s="83"/>
      <c r="O97" s="85"/>
      <c r="P97" s="85"/>
      <c r="Q97" s="83"/>
      <c r="R97" s="86"/>
      <c r="S97" s="83"/>
      <c r="T97" s="83"/>
      <c r="U97" s="83"/>
      <c r="V97" s="83"/>
      <c r="W97" s="83"/>
      <c r="X97" s="83"/>
      <c r="Y97" s="119">
        <f>SUM(Y94:Y96)</f>
        <v>0</v>
      </c>
      <c r="Z97" s="83"/>
      <c r="AA97" s="83"/>
      <c r="AB97" s="85"/>
      <c r="AC97" s="104"/>
      <c r="AD97" s="104"/>
      <c r="AE97" s="83"/>
      <c r="AF97" s="83"/>
    </row>
    <row r="98" spans="1:32" ht="100.05" customHeight="1" outlineLevel="1" x14ac:dyDescent="0.3">
      <c r="A98" s="39" t="s">
        <v>238</v>
      </c>
      <c r="B98" s="39" t="s">
        <v>302</v>
      </c>
      <c r="C98" s="39" t="s">
        <v>303</v>
      </c>
      <c r="D98" s="39" t="s">
        <v>524</v>
      </c>
      <c r="E98" s="39" t="s">
        <v>368</v>
      </c>
      <c r="F98" s="45" t="s">
        <v>387</v>
      </c>
      <c r="G98" s="39" t="s">
        <v>388</v>
      </c>
      <c r="H98" s="39" t="s">
        <v>390</v>
      </c>
      <c r="I98" s="39" t="s">
        <v>332</v>
      </c>
      <c r="J98" s="116">
        <v>0.8</v>
      </c>
      <c r="K98" s="39" t="s">
        <v>523</v>
      </c>
      <c r="L98" s="39" t="s">
        <v>208</v>
      </c>
      <c r="M98" s="39" t="s">
        <v>391</v>
      </c>
      <c r="N98" s="39">
        <v>4</v>
      </c>
      <c r="O98" s="52">
        <v>46024</v>
      </c>
      <c r="P98" s="52">
        <v>46387</v>
      </c>
      <c r="Q98" s="39">
        <v>363</v>
      </c>
      <c r="R98" s="53">
        <v>1059626</v>
      </c>
      <c r="S98" s="39" t="s">
        <v>337</v>
      </c>
      <c r="T98" s="39" t="s">
        <v>373</v>
      </c>
      <c r="U98" s="39" t="s">
        <v>393</v>
      </c>
      <c r="V98" s="39" t="s">
        <v>394</v>
      </c>
      <c r="W98" s="42" t="s">
        <v>336</v>
      </c>
      <c r="X98" s="42" t="s">
        <v>395</v>
      </c>
      <c r="Y98" s="81">
        <v>0</v>
      </c>
      <c r="Z98" s="42" t="s">
        <v>77</v>
      </c>
      <c r="AA98" s="42" t="s">
        <v>54</v>
      </c>
      <c r="AB98" s="46">
        <v>45684</v>
      </c>
      <c r="AC98" s="81">
        <v>0</v>
      </c>
      <c r="AD98" s="76">
        <v>0</v>
      </c>
      <c r="AE98" s="40" t="s">
        <v>335</v>
      </c>
      <c r="AF98" s="39" t="s">
        <v>557</v>
      </c>
    </row>
    <row r="99" spans="1:32" ht="100.05" customHeight="1" outlineLevel="1" x14ac:dyDescent="0.3">
      <c r="A99" s="39" t="s">
        <v>238</v>
      </c>
      <c r="B99" s="39" t="s">
        <v>302</v>
      </c>
      <c r="C99" s="39" t="s">
        <v>303</v>
      </c>
      <c r="D99" s="39" t="s">
        <v>524</v>
      </c>
      <c r="E99" s="39" t="s">
        <v>368</v>
      </c>
      <c r="F99" s="45" t="s">
        <v>387</v>
      </c>
      <c r="G99" s="39" t="s">
        <v>388</v>
      </c>
      <c r="H99" s="39" t="s">
        <v>390</v>
      </c>
      <c r="I99" s="39" t="s">
        <v>332</v>
      </c>
      <c r="J99" s="116">
        <v>0.2</v>
      </c>
      <c r="K99" s="39" t="s">
        <v>522</v>
      </c>
      <c r="L99" s="39" t="s">
        <v>208</v>
      </c>
      <c r="M99" s="39" t="s">
        <v>391</v>
      </c>
      <c r="N99" s="39">
        <v>1</v>
      </c>
      <c r="O99" s="52">
        <v>46024</v>
      </c>
      <c r="P99" s="52">
        <v>46387</v>
      </c>
      <c r="Q99" s="39">
        <v>363</v>
      </c>
      <c r="R99" s="53">
        <v>1059626</v>
      </c>
      <c r="S99" s="39" t="s">
        <v>337</v>
      </c>
      <c r="T99" s="39" t="s">
        <v>373</v>
      </c>
      <c r="U99" s="39" t="s">
        <v>393</v>
      </c>
      <c r="V99" s="39" t="s">
        <v>394</v>
      </c>
      <c r="W99" s="42" t="s">
        <v>336</v>
      </c>
      <c r="X99" s="42" t="s">
        <v>395</v>
      </c>
      <c r="Y99" s="81">
        <v>55000000</v>
      </c>
      <c r="Z99" s="42" t="s">
        <v>77</v>
      </c>
      <c r="AA99" s="42" t="s">
        <v>54</v>
      </c>
      <c r="AB99" s="46">
        <v>45684</v>
      </c>
      <c r="AC99" s="81">
        <v>55000000</v>
      </c>
      <c r="AD99" s="76">
        <v>55000000</v>
      </c>
      <c r="AE99" s="40" t="s">
        <v>335</v>
      </c>
      <c r="AF99" s="39" t="s">
        <v>557</v>
      </c>
    </row>
    <row r="100" spans="1:32" ht="13.95" customHeight="1" outlineLevel="1" x14ac:dyDescent="0.3">
      <c r="A100" s="67"/>
      <c r="B100" s="67"/>
      <c r="C100" s="67"/>
      <c r="D100" s="67"/>
      <c r="E100" s="67"/>
      <c r="F100" s="68"/>
      <c r="G100" s="67"/>
      <c r="H100" s="67"/>
      <c r="I100" s="67"/>
      <c r="J100" s="69">
        <f>SUM(J98:J99)</f>
        <v>1</v>
      </c>
      <c r="K100" s="67"/>
      <c r="L100" s="67"/>
      <c r="M100" s="67"/>
      <c r="N100" s="67"/>
      <c r="O100" s="70"/>
      <c r="P100" s="70"/>
      <c r="Q100" s="67"/>
      <c r="R100" s="71"/>
      <c r="S100" s="67"/>
      <c r="T100" s="67"/>
      <c r="U100" s="67"/>
      <c r="V100" s="67"/>
      <c r="W100" s="67"/>
      <c r="X100" s="67"/>
      <c r="Y100" s="74">
        <f>SUM(Y98:Y99)</f>
        <v>55000000</v>
      </c>
      <c r="Z100" s="67"/>
      <c r="AA100" s="67"/>
      <c r="AB100" s="70"/>
      <c r="AC100" s="82"/>
      <c r="AD100" s="82"/>
      <c r="AE100" s="67"/>
      <c r="AF100" s="67"/>
    </row>
    <row r="101" spans="1:32" ht="100.05" customHeight="1" outlineLevel="1" x14ac:dyDescent="0.3">
      <c r="A101" s="39" t="s">
        <v>238</v>
      </c>
      <c r="B101" s="39" t="s">
        <v>302</v>
      </c>
      <c r="C101" s="39" t="s">
        <v>303</v>
      </c>
      <c r="D101" s="39" t="s">
        <v>524</v>
      </c>
      <c r="E101" s="39" t="s">
        <v>368</v>
      </c>
      <c r="F101" s="45" t="s">
        <v>387</v>
      </c>
      <c r="G101" s="39" t="s">
        <v>388</v>
      </c>
      <c r="H101" s="39" t="s">
        <v>389</v>
      </c>
      <c r="I101" s="39" t="s">
        <v>348</v>
      </c>
      <c r="J101" s="116">
        <v>0.7</v>
      </c>
      <c r="K101" s="39" t="s">
        <v>525</v>
      </c>
      <c r="L101" s="39" t="s">
        <v>208</v>
      </c>
      <c r="M101" s="39" t="s">
        <v>391</v>
      </c>
      <c r="N101" s="39">
        <v>4</v>
      </c>
      <c r="O101" s="52">
        <v>46024</v>
      </c>
      <c r="P101" s="52">
        <v>46387</v>
      </c>
      <c r="Q101" s="39">
        <v>363</v>
      </c>
      <c r="R101" s="53">
        <v>1059626</v>
      </c>
      <c r="S101" s="39" t="s">
        <v>337</v>
      </c>
      <c r="T101" s="39" t="s">
        <v>373</v>
      </c>
      <c r="U101" s="39" t="s">
        <v>393</v>
      </c>
      <c r="V101" s="39" t="s">
        <v>394</v>
      </c>
      <c r="W101" s="42" t="s">
        <v>336</v>
      </c>
      <c r="X101" s="42" t="s">
        <v>395</v>
      </c>
      <c r="Y101" s="128">
        <v>0</v>
      </c>
      <c r="Z101" s="42" t="s">
        <v>77</v>
      </c>
      <c r="AA101" s="42" t="s">
        <v>54</v>
      </c>
      <c r="AB101" s="46">
        <v>45684</v>
      </c>
      <c r="AC101" s="124">
        <v>0</v>
      </c>
      <c r="AD101" s="76">
        <v>0</v>
      </c>
      <c r="AE101" s="40" t="s">
        <v>335</v>
      </c>
      <c r="AF101" s="39" t="s">
        <v>557</v>
      </c>
    </row>
    <row r="102" spans="1:32" ht="100.05" customHeight="1" outlineLevel="1" x14ac:dyDescent="0.3">
      <c r="A102" s="39" t="s">
        <v>238</v>
      </c>
      <c r="B102" s="39" t="s">
        <v>302</v>
      </c>
      <c r="C102" s="39" t="s">
        <v>303</v>
      </c>
      <c r="D102" s="39" t="s">
        <v>524</v>
      </c>
      <c r="E102" s="39" t="s">
        <v>368</v>
      </c>
      <c r="F102" s="45" t="s">
        <v>387</v>
      </c>
      <c r="G102" s="39" t="s">
        <v>388</v>
      </c>
      <c r="H102" s="39" t="s">
        <v>389</v>
      </c>
      <c r="I102" s="39" t="s">
        <v>348</v>
      </c>
      <c r="J102" s="116">
        <v>0.3</v>
      </c>
      <c r="K102" s="39" t="s">
        <v>526</v>
      </c>
      <c r="L102" s="39" t="s">
        <v>208</v>
      </c>
      <c r="M102" s="39" t="s">
        <v>392</v>
      </c>
      <c r="N102" s="39">
        <v>1</v>
      </c>
      <c r="O102" s="52">
        <v>46024</v>
      </c>
      <c r="P102" s="52">
        <v>46387</v>
      </c>
      <c r="Q102" s="39">
        <v>363</v>
      </c>
      <c r="R102" s="53">
        <v>1059626</v>
      </c>
      <c r="S102" s="39" t="s">
        <v>337</v>
      </c>
      <c r="T102" s="39" t="s">
        <v>373</v>
      </c>
      <c r="U102" s="39" t="s">
        <v>393</v>
      </c>
      <c r="V102" s="39" t="s">
        <v>394</v>
      </c>
      <c r="W102" s="42" t="s">
        <v>336</v>
      </c>
      <c r="X102" s="42" t="s">
        <v>395</v>
      </c>
      <c r="Y102" s="75">
        <v>21000000</v>
      </c>
      <c r="Z102" s="42" t="s">
        <v>77</v>
      </c>
      <c r="AA102" s="42" t="s">
        <v>54</v>
      </c>
      <c r="AB102" s="46">
        <v>45684</v>
      </c>
      <c r="AC102" s="124">
        <v>21000000</v>
      </c>
      <c r="AD102" s="76">
        <v>21000000</v>
      </c>
      <c r="AE102" s="40" t="s">
        <v>335</v>
      </c>
      <c r="AF102" s="39" t="s">
        <v>557</v>
      </c>
    </row>
    <row r="103" spans="1:32" ht="13.95" customHeight="1" x14ac:dyDescent="0.3">
      <c r="A103" s="83"/>
      <c r="B103" s="83"/>
      <c r="C103" s="83"/>
      <c r="D103" s="83"/>
      <c r="E103" s="83"/>
      <c r="F103" s="84"/>
      <c r="G103" s="83"/>
      <c r="H103" s="83"/>
      <c r="I103" s="83"/>
      <c r="J103" s="118">
        <f>SUM(J101:J102)</f>
        <v>1</v>
      </c>
      <c r="K103" s="83"/>
      <c r="L103" s="83"/>
      <c r="M103" s="83"/>
      <c r="N103" s="83"/>
      <c r="O103" s="85"/>
      <c r="P103" s="85"/>
      <c r="Q103" s="83"/>
      <c r="R103" s="86"/>
      <c r="S103" s="83"/>
      <c r="T103" s="83"/>
      <c r="U103" s="83"/>
      <c r="V103" s="83"/>
      <c r="W103" s="83"/>
      <c r="X103" s="83"/>
      <c r="Y103" s="88">
        <f>SUM(Y101:Y102)</f>
        <v>21000000</v>
      </c>
      <c r="Z103" s="83"/>
      <c r="AA103" s="83"/>
      <c r="AB103" s="85"/>
      <c r="AC103" s="104"/>
      <c r="AD103" s="104"/>
      <c r="AE103" s="83"/>
      <c r="AF103" s="83"/>
    </row>
    <row r="104" spans="1:32" ht="100.05" customHeight="1" outlineLevel="1" x14ac:dyDescent="0.3">
      <c r="A104" s="39" t="s">
        <v>380</v>
      </c>
      <c r="B104" s="39" t="s">
        <v>381</v>
      </c>
      <c r="C104" s="39" t="s">
        <v>527</v>
      </c>
      <c r="D104" s="39" t="s">
        <v>531</v>
      </c>
      <c r="E104" s="39" t="s">
        <v>431</v>
      </c>
      <c r="F104" s="45" t="s">
        <v>432</v>
      </c>
      <c r="G104" s="39" t="s">
        <v>433</v>
      </c>
      <c r="H104" s="39" t="s">
        <v>434</v>
      </c>
      <c r="I104" s="39" t="s">
        <v>349</v>
      </c>
      <c r="J104" s="116">
        <v>0.5</v>
      </c>
      <c r="K104" s="39" t="s">
        <v>534</v>
      </c>
      <c r="L104" s="39" t="s">
        <v>208</v>
      </c>
      <c r="M104" s="39" t="s">
        <v>438</v>
      </c>
      <c r="N104" s="39">
        <v>1</v>
      </c>
      <c r="O104" s="52">
        <v>46024</v>
      </c>
      <c r="P104" s="52">
        <v>46387</v>
      </c>
      <c r="Q104" s="39">
        <v>363</v>
      </c>
      <c r="R104" s="53">
        <v>1059626</v>
      </c>
      <c r="S104" s="39" t="s">
        <v>337</v>
      </c>
      <c r="T104" s="39" t="s">
        <v>373</v>
      </c>
      <c r="U104" s="39" t="s">
        <v>439</v>
      </c>
      <c r="V104" s="39" t="s">
        <v>440</v>
      </c>
      <c r="W104" s="42" t="s">
        <v>336</v>
      </c>
      <c r="X104" s="42" t="s">
        <v>442</v>
      </c>
      <c r="Y104" s="76">
        <v>0</v>
      </c>
      <c r="Z104" s="42" t="s">
        <v>77</v>
      </c>
      <c r="AA104" s="42" t="s">
        <v>54</v>
      </c>
      <c r="AB104" s="46">
        <v>45684</v>
      </c>
      <c r="AC104" s="76">
        <v>0</v>
      </c>
      <c r="AD104" s="76">
        <v>0</v>
      </c>
      <c r="AE104" s="40" t="s">
        <v>335</v>
      </c>
      <c r="AF104" s="39" t="s">
        <v>443</v>
      </c>
    </row>
    <row r="105" spans="1:32" ht="100.05" customHeight="1" outlineLevel="1" x14ac:dyDescent="0.3">
      <c r="A105" s="39" t="s">
        <v>380</v>
      </c>
      <c r="B105" s="39" t="s">
        <v>381</v>
      </c>
      <c r="C105" s="39" t="s">
        <v>527</v>
      </c>
      <c r="D105" s="39" t="s">
        <v>531</v>
      </c>
      <c r="E105" s="39" t="s">
        <v>431</v>
      </c>
      <c r="F105" s="45" t="s">
        <v>432</v>
      </c>
      <c r="G105" s="39" t="s">
        <v>433</v>
      </c>
      <c r="H105" s="39" t="s">
        <v>434</v>
      </c>
      <c r="I105" s="39" t="s">
        <v>349</v>
      </c>
      <c r="J105" s="116">
        <v>0.5</v>
      </c>
      <c r="K105" s="39" t="s">
        <v>533</v>
      </c>
      <c r="L105" s="39" t="s">
        <v>208</v>
      </c>
      <c r="M105" s="39" t="s">
        <v>438</v>
      </c>
      <c r="N105" s="39">
        <v>1</v>
      </c>
      <c r="O105" s="52">
        <v>46024</v>
      </c>
      <c r="P105" s="52">
        <v>46387</v>
      </c>
      <c r="Q105" s="39">
        <v>363</v>
      </c>
      <c r="R105" s="53">
        <v>1059626</v>
      </c>
      <c r="S105" s="39" t="s">
        <v>337</v>
      </c>
      <c r="T105" s="39" t="s">
        <v>373</v>
      </c>
      <c r="U105" s="39" t="s">
        <v>439</v>
      </c>
      <c r="V105" s="39" t="s">
        <v>440</v>
      </c>
      <c r="W105" s="42" t="s">
        <v>336</v>
      </c>
      <c r="X105" s="42" t="s">
        <v>442</v>
      </c>
      <c r="Y105" s="76">
        <v>200000000</v>
      </c>
      <c r="Z105" s="42" t="s">
        <v>77</v>
      </c>
      <c r="AA105" s="42" t="s">
        <v>54</v>
      </c>
      <c r="AB105" s="46">
        <v>45684</v>
      </c>
      <c r="AC105" s="76">
        <v>200000000</v>
      </c>
      <c r="AD105" s="76">
        <v>200000000</v>
      </c>
      <c r="AE105" s="40" t="s">
        <v>335</v>
      </c>
      <c r="AF105" s="39" t="s">
        <v>443</v>
      </c>
    </row>
    <row r="106" spans="1:32" ht="13.95" customHeight="1" outlineLevel="1" x14ac:dyDescent="0.3">
      <c r="A106" s="67"/>
      <c r="B106" s="67"/>
      <c r="C106" s="67"/>
      <c r="D106" s="67"/>
      <c r="E106" s="67"/>
      <c r="F106" s="68"/>
      <c r="G106" s="67"/>
      <c r="H106" s="67"/>
      <c r="I106" s="67"/>
      <c r="J106" s="69">
        <f>SUM(J104:J105)</f>
        <v>1</v>
      </c>
      <c r="K106" s="67"/>
      <c r="L106" s="67"/>
      <c r="M106" s="67"/>
      <c r="N106" s="67"/>
      <c r="O106" s="70"/>
      <c r="P106" s="70"/>
      <c r="Q106" s="67"/>
      <c r="R106" s="71"/>
      <c r="S106" s="67"/>
      <c r="T106" s="67"/>
      <c r="U106" s="67"/>
      <c r="V106" s="67"/>
      <c r="W106" s="67"/>
      <c r="X106" s="67"/>
      <c r="Y106" s="114">
        <f>SUM(Y104:Y105)</f>
        <v>200000000</v>
      </c>
      <c r="Z106" s="67"/>
      <c r="AA106" s="67"/>
      <c r="AB106" s="70"/>
      <c r="AC106" s="72"/>
      <c r="AD106" s="72"/>
      <c r="AE106" s="67"/>
      <c r="AF106" s="67"/>
    </row>
    <row r="107" spans="1:32" ht="100.05" customHeight="1" outlineLevel="1" x14ac:dyDescent="0.3">
      <c r="A107" s="39" t="s">
        <v>380</v>
      </c>
      <c r="B107" s="39" t="s">
        <v>381</v>
      </c>
      <c r="C107" s="39" t="s">
        <v>527</v>
      </c>
      <c r="D107" s="39" t="s">
        <v>530</v>
      </c>
      <c r="E107" s="39" t="s">
        <v>431</v>
      </c>
      <c r="F107" s="45" t="s">
        <v>432</v>
      </c>
      <c r="G107" s="39" t="s">
        <v>433</v>
      </c>
      <c r="H107" s="39" t="s">
        <v>434</v>
      </c>
      <c r="I107" s="39" t="s">
        <v>349</v>
      </c>
      <c r="J107" s="116">
        <v>0.5</v>
      </c>
      <c r="K107" s="39" t="s">
        <v>535</v>
      </c>
      <c r="L107" s="39" t="s">
        <v>208</v>
      </c>
      <c r="M107" s="39" t="s">
        <v>437</v>
      </c>
      <c r="N107" s="39">
        <v>1</v>
      </c>
      <c r="O107" s="52">
        <v>46024</v>
      </c>
      <c r="P107" s="52">
        <v>46387</v>
      </c>
      <c r="Q107" s="39">
        <v>363</v>
      </c>
      <c r="R107" s="53">
        <v>1059626</v>
      </c>
      <c r="S107" s="39" t="s">
        <v>337</v>
      </c>
      <c r="T107" s="39" t="s">
        <v>373</v>
      </c>
      <c r="U107" s="39" t="s">
        <v>439</v>
      </c>
      <c r="V107" s="39" t="s">
        <v>440</v>
      </c>
      <c r="W107" s="42" t="s">
        <v>336</v>
      </c>
      <c r="X107" s="42" t="s">
        <v>442</v>
      </c>
      <c r="Y107" s="76">
        <v>0</v>
      </c>
      <c r="Z107" s="42" t="s">
        <v>77</v>
      </c>
      <c r="AA107" s="42" t="s">
        <v>54</v>
      </c>
      <c r="AB107" s="46">
        <v>45684</v>
      </c>
      <c r="AC107" s="76">
        <v>0</v>
      </c>
      <c r="AD107" s="76">
        <v>0</v>
      </c>
      <c r="AE107" s="40" t="s">
        <v>335</v>
      </c>
      <c r="AF107" s="39" t="s">
        <v>443</v>
      </c>
    </row>
    <row r="108" spans="1:32" ht="100.05" customHeight="1" outlineLevel="1" x14ac:dyDescent="0.3">
      <c r="A108" s="39" t="s">
        <v>380</v>
      </c>
      <c r="B108" s="39" t="s">
        <v>381</v>
      </c>
      <c r="C108" s="39" t="s">
        <v>527</v>
      </c>
      <c r="D108" s="39" t="s">
        <v>530</v>
      </c>
      <c r="E108" s="39" t="s">
        <v>431</v>
      </c>
      <c r="F108" s="45" t="s">
        <v>432</v>
      </c>
      <c r="G108" s="39" t="s">
        <v>433</v>
      </c>
      <c r="H108" s="39" t="s">
        <v>434</v>
      </c>
      <c r="I108" s="39" t="s">
        <v>349</v>
      </c>
      <c r="J108" s="116">
        <v>0.5</v>
      </c>
      <c r="K108" s="39" t="s">
        <v>536</v>
      </c>
      <c r="L108" s="39" t="s">
        <v>208</v>
      </c>
      <c r="M108" s="39" t="s">
        <v>437</v>
      </c>
      <c r="N108" s="39">
        <v>1</v>
      </c>
      <c r="O108" s="52">
        <v>46024</v>
      </c>
      <c r="P108" s="52">
        <v>46387</v>
      </c>
      <c r="Q108" s="39">
        <v>363</v>
      </c>
      <c r="R108" s="53">
        <v>1059626</v>
      </c>
      <c r="S108" s="39" t="s">
        <v>337</v>
      </c>
      <c r="T108" s="39" t="s">
        <v>373</v>
      </c>
      <c r="U108" s="39" t="s">
        <v>439</v>
      </c>
      <c r="V108" s="39" t="s">
        <v>440</v>
      </c>
      <c r="W108" s="42" t="s">
        <v>336</v>
      </c>
      <c r="X108" s="42" t="s">
        <v>442</v>
      </c>
      <c r="Y108" s="76">
        <v>150000000</v>
      </c>
      <c r="Z108" s="42" t="s">
        <v>77</v>
      </c>
      <c r="AA108" s="42" t="s">
        <v>54</v>
      </c>
      <c r="AB108" s="46">
        <v>45684</v>
      </c>
      <c r="AC108" s="76">
        <v>150000000</v>
      </c>
      <c r="AD108" s="76">
        <v>150000000</v>
      </c>
      <c r="AE108" s="40" t="s">
        <v>335</v>
      </c>
      <c r="AF108" s="39" t="s">
        <v>443</v>
      </c>
    </row>
    <row r="109" spans="1:32" ht="13.95" customHeight="1" outlineLevel="1" x14ac:dyDescent="0.3">
      <c r="A109" s="67"/>
      <c r="B109" s="67"/>
      <c r="C109" s="67"/>
      <c r="D109" s="67"/>
      <c r="E109" s="67"/>
      <c r="F109" s="68"/>
      <c r="G109" s="67"/>
      <c r="H109" s="67"/>
      <c r="I109" s="67"/>
      <c r="J109" s="69">
        <f>SUM(J107:J108)</f>
        <v>1</v>
      </c>
      <c r="K109" s="67"/>
      <c r="L109" s="67"/>
      <c r="M109" s="67"/>
      <c r="N109" s="67"/>
      <c r="O109" s="70"/>
      <c r="P109" s="70"/>
      <c r="Q109" s="67"/>
      <c r="R109" s="71"/>
      <c r="S109" s="67"/>
      <c r="T109" s="67"/>
      <c r="U109" s="67"/>
      <c r="V109" s="67"/>
      <c r="W109" s="67"/>
      <c r="X109" s="67"/>
      <c r="Y109" s="114">
        <f>SUM(Y107:Y108)</f>
        <v>150000000</v>
      </c>
      <c r="Z109" s="67"/>
      <c r="AA109" s="67"/>
      <c r="AB109" s="70"/>
      <c r="AC109" s="72"/>
      <c r="AD109" s="72"/>
      <c r="AE109" s="67"/>
      <c r="AF109" s="67"/>
    </row>
    <row r="110" spans="1:32" ht="100.05" customHeight="1" outlineLevel="1" x14ac:dyDescent="0.3">
      <c r="A110" s="39" t="s">
        <v>380</v>
      </c>
      <c r="B110" s="39" t="s">
        <v>381</v>
      </c>
      <c r="C110" s="39" t="s">
        <v>527</v>
      </c>
      <c r="D110" s="39" t="s">
        <v>528</v>
      </c>
      <c r="E110" s="39" t="s">
        <v>431</v>
      </c>
      <c r="F110" s="45" t="s">
        <v>432</v>
      </c>
      <c r="G110" s="39" t="s">
        <v>433</v>
      </c>
      <c r="H110" s="39" t="s">
        <v>434</v>
      </c>
      <c r="I110" s="39" t="s">
        <v>349</v>
      </c>
      <c r="J110" s="116">
        <v>0.8</v>
      </c>
      <c r="K110" s="39" t="s">
        <v>537</v>
      </c>
      <c r="L110" s="39" t="s">
        <v>208</v>
      </c>
      <c r="M110" s="39" t="s">
        <v>436</v>
      </c>
      <c r="N110" s="39">
        <v>1</v>
      </c>
      <c r="O110" s="52">
        <v>46024</v>
      </c>
      <c r="P110" s="52">
        <v>46387</v>
      </c>
      <c r="Q110" s="39">
        <v>363</v>
      </c>
      <c r="R110" s="53">
        <v>1059626</v>
      </c>
      <c r="S110" s="39" t="s">
        <v>337</v>
      </c>
      <c r="T110" s="39" t="s">
        <v>373</v>
      </c>
      <c r="U110" s="39" t="s">
        <v>439</v>
      </c>
      <c r="V110" s="39" t="s">
        <v>440</v>
      </c>
      <c r="W110" s="42" t="s">
        <v>336</v>
      </c>
      <c r="X110" s="42" t="s">
        <v>441</v>
      </c>
      <c r="Y110" s="81">
        <v>300000000</v>
      </c>
      <c r="Z110" s="42" t="s">
        <v>77</v>
      </c>
      <c r="AA110" s="42" t="s">
        <v>54</v>
      </c>
      <c r="AB110" s="46">
        <v>45684</v>
      </c>
      <c r="AC110" s="81">
        <v>300000000</v>
      </c>
      <c r="AD110" s="76">
        <v>300000000</v>
      </c>
      <c r="AE110" s="40" t="s">
        <v>335</v>
      </c>
      <c r="AF110" s="39" t="s">
        <v>443</v>
      </c>
    </row>
    <row r="111" spans="1:32" ht="100.05" customHeight="1" outlineLevel="1" x14ac:dyDescent="0.3">
      <c r="A111" s="39" t="s">
        <v>380</v>
      </c>
      <c r="B111" s="39" t="s">
        <v>381</v>
      </c>
      <c r="C111" s="39" t="s">
        <v>527</v>
      </c>
      <c r="D111" s="39" t="s">
        <v>528</v>
      </c>
      <c r="E111" s="39" t="s">
        <v>431</v>
      </c>
      <c r="F111" s="45" t="s">
        <v>432</v>
      </c>
      <c r="G111" s="39" t="s">
        <v>433</v>
      </c>
      <c r="H111" s="39" t="s">
        <v>434</v>
      </c>
      <c r="I111" s="39" t="s">
        <v>349</v>
      </c>
      <c r="J111" s="116">
        <v>0.1</v>
      </c>
      <c r="K111" s="39" t="s">
        <v>538</v>
      </c>
      <c r="L111" s="39" t="s">
        <v>208</v>
      </c>
      <c r="M111" s="39" t="s">
        <v>436</v>
      </c>
      <c r="N111" s="39">
        <v>1</v>
      </c>
      <c r="O111" s="52">
        <v>46024</v>
      </c>
      <c r="P111" s="52">
        <v>46387</v>
      </c>
      <c r="Q111" s="39">
        <v>363</v>
      </c>
      <c r="R111" s="53">
        <v>1059626</v>
      </c>
      <c r="S111" s="39" t="s">
        <v>337</v>
      </c>
      <c r="T111" s="39" t="s">
        <v>373</v>
      </c>
      <c r="U111" s="39" t="s">
        <v>439</v>
      </c>
      <c r="V111" s="39" t="s">
        <v>440</v>
      </c>
      <c r="W111" s="42" t="s">
        <v>336</v>
      </c>
      <c r="X111" s="42" t="s">
        <v>441</v>
      </c>
      <c r="Y111" s="81">
        <v>0</v>
      </c>
      <c r="Z111" s="42" t="s">
        <v>77</v>
      </c>
      <c r="AA111" s="42" t="s">
        <v>54</v>
      </c>
      <c r="AB111" s="46">
        <v>45684</v>
      </c>
      <c r="AC111" s="81">
        <v>0</v>
      </c>
      <c r="AD111" s="76">
        <v>0</v>
      </c>
      <c r="AE111" s="40" t="s">
        <v>335</v>
      </c>
      <c r="AF111" s="39" t="s">
        <v>443</v>
      </c>
    </row>
    <row r="112" spans="1:32" ht="100.05" customHeight="1" outlineLevel="1" x14ac:dyDescent="0.3">
      <c r="A112" s="39" t="s">
        <v>380</v>
      </c>
      <c r="B112" s="39" t="s">
        <v>381</v>
      </c>
      <c r="C112" s="39" t="s">
        <v>527</v>
      </c>
      <c r="D112" s="39" t="s">
        <v>528</v>
      </c>
      <c r="E112" s="39" t="s">
        <v>431</v>
      </c>
      <c r="F112" s="45" t="s">
        <v>432</v>
      </c>
      <c r="G112" s="39" t="s">
        <v>433</v>
      </c>
      <c r="H112" s="39" t="s">
        <v>434</v>
      </c>
      <c r="I112" s="39" t="s">
        <v>349</v>
      </c>
      <c r="J112" s="116">
        <v>0.1</v>
      </c>
      <c r="K112" s="39" t="s">
        <v>539</v>
      </c>
      <c r="L112" s="39" t="s">
        <v>208</v>
      </c>
      <c r="M112" s="39" t="s">
        <v>436</v>
      </c>
      <c r="N112" s="39">
        <v>1</v>
      </c>
      <c r="O112" s="52">
        <v>46024</v>
      </c>
      <c r="P112" s="52">
        <v>46387</v>
      </c>
      <c r="Q112" s="39">
        <v>363</v>
      </c>
      <c r="R112" s="53">
        <v>1059626</v>
      </c>
      <c r="S112" s="39" t="s">
        <v>337</v>
      </c>
      <c r="T112" s="39" t="s">
        <v>373</v>
      </c>
      <c r="U112" s="39" t="s">
        <v>439</v>
      </c>
      <c r="V112" s="39" t="s">
        <v>440</v>
      </c>
      <c r="W112" s="42" t="s">
        <v>336</v>
      </c>
      <c r="X112" s="42" t="s">
        <v>441</v>
      </c>
      <c r="Y112" s="81">
        <v>0</v>
      </c>
      <c r="Z112" s="42" t="s">
        <v>77</v>
      </c>
      <c r="AA112" s="42" t="s">
        <v>54</v>
      </c>
      <c r="AB112" s="46">
        <v>45684</v>
      </c>
      <c r="AC112" s="81">
        <v>0</v>
      </c>
      <c r="AD112" s="76">
        <v>0</v>
      </c>
      <c r="AE112" s="40" t="s">
        <v>335</v>
      </c>
      <c r="AF112" s="39" t="s">
        <v>443</v>
      </c>
    </row>
    <row r="113" spans="1:32" ht="13.95" customHeight="1" outlineLevel="1" x14ac:dyDescent="0.3">
      <c r="A113" s="67"/>
      <c r="B113" s="67"/>
      <c r="C113" s="67"/>
      <c r="D113" s="67"/>
      <c r="E113" s="67"/>
      <c r="F113" s="68"/>
      <c r="G113" s="67"/>
      <c r="H113" s="67"/>
      <c r="I113" s="67"/>
      <c r="J113" s="69">
        <f>SUM(J110:J112)</f>
        <v>1</v>
      </c>
      <c r="K113" s="67"/>
      <c r="L113" s="67"/>
      <c r="M113" s="67"/>
      <c r="N113" s="67"/>
      <c r="O113" s="70"/>
      <c r="P113" s="70"/>
      <c r="Q113" s="67"/>
      <c r="R113" s="71"/>
      <c r="S113" s="67"/>
      <c r="T113" s="67"/>
      <c r="U113" s="67"/>
      <c r="V113" s="67"/>
      <c r="W113" s="67"/>
      <c r="X113" s="67"/>
      <c r="Y113" s="114">
        <f>SUM(Y110:Y112)</f>
        <v>300000000</v>
      </c>
      <c r="Z113" s="67"/>
      <c r="AA113" s="67"/>
      <c r="AB113" s="70"/>
      <c r="AC113" s="72"/>
      <c r="AD113" s="72"/>
      <c r="AE113" s="67"/>
      <c r="AF113" s="67"/>
    </row>
    <row r="114" spans="1:32" ht="100.05" customHeight="1" outlineLevel="1" x14ac:dyDescent="0.3">
      <c r="A114" s="39" t="s">
        <v>380</v>
      </c>
      <c r="B114" s="39" t="s">
        <v>381</v>
      </c>
      <c r="C114" s="39" t="s">
        <v>527</v>
      </c>
      <c r="D114" s="39" t="s">
        <v>529</v>
      </c>
      <c r="E114" s="39" t="s">
        <v>431</v>
      </c>
      <c r="F114" s="45" t="s">
        <v>432</v>
      </c>
      <c r="G114" s="39" t="s">
        <v>433</v>
      </c>
      <c r="H114" s="39" t="s">
        <v>435</v>
      </c>
      <c r="I114" s="39" t="s">
        <v>532</v>
      </c>
      <c r="J114" s="116">
        <v>0.9</v>
      </c>
      <c r="K114" s="39" t="s">
        <v>540</v>
      </c>
      <c r="L114" s="39" t="s">
        <v>208</v>
      </c>
      <c r="M114" s="39" t="s">
        <v>437</v>
      </c>
      <c r="N114" s="39">
        <v>1</v>
      </c>
      <c r="O114" s="52">
        <v>46024</v>
      </c>
      <c r="P114" s="52">
        <v>46387</v>
      </c>
      <c r="Q114" s="39">
        <v>363</v>
      </c>
      <c r="R114" s="53">
        <v>1059626</v>
      </c>
      <c r="S114" s="39" t="s">
        <v>337</v>
      </c>
      <c r="T114" s="39" t="s">
        <v>373</v>
      </c>
      <c r="U114" s="39" t="s">
        <v>439</v>
      </c>
      <c r="V114" s="39" t="s">
        <v>440</v>
      </c>
      <c r="W114" s="42" t="s">
        <v>336</v>
      </c>
      <c r="X114" s="42" t="s">
        <v>442</v>
      </c>
      <c r="Y114" s="76">
        <v>0</v>
      </c>
      <c r="Z114" s="42" t="s">
        <v>77</v>
      </c>
      <c r="AA114" s="42" t="s">
        <v>54</v>
      </c>
      <c r="AB114" s="46">
        <v>45684</v>
      </c>
      <c r="AC114" s="76">
        <v>0</v>
      </c>
      <c r="AD114" s="76">
        <v>0</v>
      </c>
      <c r="AE114" s="40" t="s">
        <v>335</v>
      </c>
      <c r="AF114" s="39" t="s">
        <v>443</v>
      </c>
    </row>
    <row r="115" spans="1:32" ht="100.05" customHeight="1" outlineLevel="1" x14ac:dyDescent="0.3">
      <c r="A115" s="39" t="s">
        <v>380</v>
      </c>
      <c r="B115" s="39" t="s">
        <v>381</v>
      </c>
      <c r="C115" s="39" t="s">
        <v>527</v>
      </c>
      <c r="D115" s="39" t="s">
        <v>529</v>
      </c>
      <c r="E115" s="39" t="s">
        <v>431</v>
      </c>
      <c r="F115" s="45" t="s">
        <v>432</v>
      </c>
      <c r="G115" s="39" t="s">
        <v>433</v>
      </c>
      <c r="H115" s="39" t="s">
        <v>435</v>
      </c>
      <c r="I115" s="39" t="s">
        <v>532</v>
      </c>
      <c r="J115" s="116">
        <v>0.1</v>
      </c>
      <c r="K115" s="39" t="s">
        <v>541</v>
      </c>
      <c r="L115" s="39" t="s">
        <v>208</v>
      </c>
      <c r="M115" s="39" t="s">
        <v>437</v>
      </c>
      <c r="N115" s="39">
        <v>1</v>
      </c>
      <c r="O115" s="52">
        <v>46024</v>
      </c>
      <c r="P115" s="52">
        <v>46387</v>
      </c>
      <c r="Q115" s="39">
        <v>363</v>
      </c>
      <c r="R115" s="53">
        <v>1059626</v>
      </c>
      <c r="S115" s="39" t="s">
        <v>337</v>
      </c>
      <c r="T115" s="39" t="s">
        <v>373</v>
      </c>
      <c r="U115" s="39" t="s">
        <v>439</v>
      </c>
      <c r="V115" s="39" t="s">
        <v>440</v>
      </c>
      <c r="W115" s="42" t="s">
        <v>336</v>
      </c>
      <c r="X115" s="42" t="s">
        <v>442</v>
      </c>
      <c r="Y115" s="76">
        <v>0</v>
      </c>
      <c r="Z115" s="42" t="s">
        <v>77</v>
      </c>
      <c r="AA115" s="42" t="s">
        <v>54</v>
      </c>
      <c r="AB115" s="46">
        <v>45684</v>
      </c>
      <c r="AC115" s="76">
        <v>0</v>
      </c>
      <c r="AD115" s="76">
        <v>0</v>
      </c>
      <c r="AE115" s="40" t="s">
        <v>335</v>
      </c>
      <c r="AF115" s="39" t="s">
        <v>443</v>
      </c>
    </row>
  </sheetData>
  <autoFilter ref="A8:AN115" xr:uid="{00000000-0001-0000-0300-000000000000}"/>
  <mergeCells count="10">
    <mergeCell ref="C3:AE3"/>
    <mergeCell ref="C4:AE4"/>
    <mergeCell ref="C5:AF5"/>
    <mergeCell ref="A6:V7"/>
    <mergeCell ref="A5:B5"/>
    <mergeCell ref="A1:B4"/>
    <mergeCell ref="W6:AB7"/>
    <mergeCell ref="AC6:AF7"/>
    <mergeCell ref="C1:AE1"/>
    <mergeCell ref="C2:AE2"/>
  </mergeCells>
  <dataValidations count="1">
    <dataValidation type="list" allowBlank="1" showInputMessage="1" showErrorMessage="1" sqref="L9:L115" xr:uid="{00000000-0002-0000-0300-000000000000}">
      <formula1>$AN$9:$AN$36</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ANEXO1!$A$2:$A$21</xm:f>
          </x14:formula1>
          <xm:sqref>AA21:AA22 AA17:AA19 Z9:Z115</xm:sqref>
        </x14:dataValidation>
        <x14:dataValidation type="list" allowBlank="1" showInputMessage="1" showErrorMessage="1" xr:uid="{00000000-0002-0000-0300-000002000000}">
          <x14:formula1>
            <xm:f>ANEXO1!$F$2:$F$7</xm:f>
          </x14:formula1>
          <xm:sqref>AA9:AA16 AA20 AA23:AA115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A7" sqref="A7"/>
    </sheetView>
  </sheetViews>
  <sheetFormatPr baseColWidth="10" defaultColWidth="10.88671875" defaultRowHeight="14.4" x14ac:dyDescent="0.3"/>
  <cols>
    <col min="1" max="1" width="20.6640625" customWidth="1"/>
    <col min="2" max="2" width="25" customWidth="1"/>
    <col min="3" max="3" width="19.77734375" customWidth="1"/>
    <col min="4" max="4" width="20.33203125" customWidth="1"/>
    <col min="5" max="6" width="22.88671875" customWidth="1"/>
    <col min="7" max="7" width="25.33203125" customWidth="1"/>
  </cols>
  <sheetData>
    <row r="2" spans="1:7" x14ac:dyDescent="0.3">
      <c r="A2" s="207" t="s">
        <v>37</v>
      </c>
      <c r="B2" s="208"/>
      <c r="C2" s="208"/>
      <c r="D2" s="208"/>
      <c r="E2" s="208"/>
      <c r="F2" s="208"/>
      <c r="G2" s="209"/>
    </row>
    <row r="3" spans="1:7" s="3" customFormat="1" x14ac:dyDescent="0.3">
      <c r="A3" s="24" t="s">
        <v>38</v>
      </c>
      <c r="B3" s="204" t="s">
        <v>39</v>
      </c>
      <c r="C3" s="204"/>
      <c r="D3" s="204"/>
      <c r="E3" s="204"/>
      <c r="F3" s="204"/>
      <c r="G3" s="25" t="s">
        <v>40</v>
      </c>
    </row>
    <row r="4" spans="1:7" ht="12.75" customHeight="1" x14ac:dyDescent="0.3">
      <c r="A4" s="26">
        <v>45489</v>
      </c>
      <c r="B4" s="205" t="s">
        <v>221</v>
      </c>
      <c r="C4" s="205"/>
      <c r="D4" s="205"/>
      <c r="E4" s="205"/>
      <c r="F4" s="205"/>
      <c r="G4" s="27" t="s">
        <v>222</v>
      </c>
    </row>
    <row r="5" spans="1:7" ht="12.75" customHeight="1" x14ac:dyDescent="0.3">
      <c r="A5" s="28"/>
      <c r="B5" s="205"/>
      <c r="C5" s="205"/>
      <c r="D5" s="205"/>
      <c r="E5" s="205"/>
      <c r="F5" s="205"/>
      <c r="G5" s="27"/>
    </row>
    <row r="6" spans="1:7" x14ac:dyDescent="0.3">
      <c r="A6" s="28"/>
      <c r="B6" s="206"/>
      <c r="C6" s="206"/>
      <c r="D6" s="206"/>
      <c r="E6" s="206"/>
      <c r="F6" s="206"/>
      <c r="G6" s="29"/>
    </row>
    <row r="7" spans="1:7" x14ac:dyDescent="0.3">
      <c r="A7" s="28"/>
      <c r="B7" s="206"/>
      <c r="C7" s="206"/>
      <c r="D7" s="206"/>
      <c r="E7" s="206"/>
      <c r="F7" s="206"/>
      <c r="G7" s="29"/>
    </row>
    <row r="8" spans="1:7" x14ac:dyDescent="0.3">
      <c r="A8" s="28"/>
      <c r="B8" s="30"/>
      <c r="C8" s="30"/>
      <c r="D8" s="30"/>
      <c r="E8" s="30"/>
      <c r="F8" s="30"/>
      <c r="G8" s="29"/>
    </row>
    <row r="9" spans="1:7" x14ac:dyDescent="0.3">
      <c r="A9" s="200" t="s">
        <v>223</v>
      </c>
      <c r="B9" s="201"/>
      <c r="C9" s="201"/>
      <c r="D9" s="201"/>
      <c r="E9" s="201"/>
      <c r="F9" s="201"/>
      <c r="G9" s="202"/>
    </row>
    <row r="10" spans="1:7" s="3" customFormat="1" x14ac:dyDescent="0.3">
      <c r="A10" s="31"/>
      <c r="B10" s="204" t="s">
        <v>41</v>
      </c>
      <c r="C10" s="204"/>
      <c r="D10" s="204" t="s">
        <v>42</v>
      </c>
      <c r="E10" s="204"/>
      <c r="F10" s="31" t="s">
        <v>38</v>
      </c>
      <c r="G10" s="31" t="s">
        <v>43</v>
      </c>
    </row>
    <row r="11" spans="1:7" x14ac:dyDescent="0.3">
      <c r="A11" s="32" t="s">
        <v>44</v>
      </c>
      <c r="B11" s="205" t="s">
        <v>45</v>
      </c>
      <c r="C11" s="205"/>
      <c r="D11" s="203" t="s">
        <v>46</v>
      </c>
      <c r="E11" s="203"/>
      <c r="F11" s="28" t="s">
        <v>79</v>
      </c>
      <c r="G11" s="29"/>
    </row>
    <row r="12" spans="1:7" x14ac:dyDescent="0.3">
      <c r="A12" s="32" t="s">
        <v>47</v>
      </c>
      <c r="B12" s="203" t="s">
        <v>48</v>
      </c>
      <c r="C12" s="203"/>
      <c r="D12" s="203" t="s">
        <v>80</v>
      </c>
      <c r="E12" s="203"/>
      <c r="F12" s="28" t="s">
        <v>79</v>
      </c>
      <c r="G12" s="29"/>
    </row>
    <row r="13" spans="1:7" x14ac:dyDescent="0.3">
      <c r="A13" s="32" t="s">
        <v>49</v>
      </c>
      <c r="B13" s="203" t="s">
        <v>48</v>
      </c>
      <c r="C13" s="203"/>
      <c r="D13" s="203" t="s">
        <v>80</v>
      </c>
      <c r="E13" s="203"/>
      <c r="F13" s="28" t="s">
        <v>79</v>
      </c>
      <c r="G13" s="29"/>
    </row>
    <row r="14" spans="1:7" ht="45" customHeight="1" x14ac:dyDescent="0.3"/>
    <row r="15" spans="1:7" ht="45" customHeight="1" x14ac:dyDescent="0.3"/>
    <row r="16" spans="1:7" ht="45" customHeight="1" x14ac:dyDescent="0.3"/>
    <row r="17" ht="45" customHeight="1" x14ac:dyDescent="0.3"/>
    <row r="18" ht="45" customHeight="1" x14ac:dyDescent="0.3"/>
    <row r="19" ht="45" customHeight="1" x14ac:dyDescent="0.3"/>
    <row r="20" ht="45" customHeight="1" x14ac:dyDescent="0.3"/>
    <row r="21" ht="45" customHeight="1" x14ac:dyDescent="0.3"/>
    <row r="22" ht="45" customHeight="1" x14ac:dyDescent="0.3"/>
    <row r="23" ht="45" customHeight="1" x14ac:dyDescent="0.3"/>
    <row r="24" ht="45" customHeight="1" x14ac:dyDescent="0.3"/>
    <row r="25" ht="45" customHeight="1" x14ac:dyDescent="0.3"/>
    <row r="26" ht="45" customHeight="1" x14ac:dyDescent="0.3"/>
    <row r="27" ht="45" customHeight="1" x14ac:dyDescent="0.3"/>
  </sheetData>
  <mergeCells count="15">
    <mergeCell ref="B7:F7"/>
    <mergeCell ref="A2:G2"/>
    <mergeCell ref="B3:F3"/>
    <mergeCell ref="B4:F4"/>
    <mergeCell ref="B5:F5"/>
    <mergeCell ref="B6:F6"/>
    <mergeCell ref="A9:G9"/>
    <mergeCell ref="B13:C13"/>
    <mergeCell ref="D13:E13"/>
    <mergeCell ref="B10:C10"/>
    <mergeCell ref="D10:E10"/>
    <mergeCell ref="B11:C11"/>
    <mergeCell ref="D11:E11"/>
    <mergeCell ref="B12:C12"/>
    <mergeCell ref="D12:E12"/>
  </mergeCells>
  <phoneticPr fontId="1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workbookViewId="0">
      <selection activeCell="G1" sqref="G1"/>
    </sheetView>
  </sheetViews>
  <sheetFormatPr baseColWidth="10" defaultColWidth="10.88671875" defaultRowHeight="14.4" x14ac:dyDescent="0.3"/>
  <cols>
    <col min="1" max="1" width="55.33203125" customWidth="1"/>
    <col min="5" max="5" width="20.21875" customWidth="1"/>
    <col min="6" max="6" width="34.6640625" customWidth="1"/>
  </cols>
  <sheetData>
    <row r="1" spans="1:6" ht="52.5" customHeight="1" x14ac:dyDescent="0.3">
      <c r="A1" s="22" t="s">
        <v>50</v>
      </c>
      <c r="E1" s="4" t="s">
        <v>51</v>
      </c>
      <c r="F1" s="4" t="s">
        <v>52</v>
      </c>
    </row>
    <row r="2" spans="1:6" ht="25.5" customHeight="1" x14ac:dyDescent="0.3">
      <c r="A2" s="21" t="s">
        <v>53</v>
      </c>
      <c r="E2" s="5">
        <v>0</v>
      </c>
      <c r="F2" s="6" t="s">
        <v>54</v>
      </c>
    </row>
    <row r="3" spans="1:6" ht="45" customHeight="1" x14ac:dyDescent="0.3">
      <c r="A3" s="21" t="s">
        <v>55</v>
      </c>
      <c r="E3" s="5">
        <v>1</v>
      </c>
      <c r="F3" s="6" t="s">
        <v>56</v>
      </c>
    </row>
    <row r="4" spans="1:6" ht="45" customHeight="1" x14ac:dyDescent="0.3">
      <c r="A4" s="21" t="s">
        <v>57</v>
      </c>
      <c r="E4" s="5">
        <v>2</v>
      </c>
      <c r="F4" s="6" t="s">
        <v>58</v>
      </c>
    </row>
    <row r="5" spans="1:6" ht="45" customHeight="1" x14ac:dyDescent="0.3">
      <c r="A5" s="21" t="s">
        <v>59</v>
      </c>
      <c r="E5" s="5">
        <v>3</v>
      </c>
      <c r="F5" s="6" t="s">
        <v>60</v>
      </c>
    </row>
    <row r="6" spans="1:6" ht="45" customHeight="1" x14ac:dyDescent="0.3">
      <c r="A6" s="21" t="s">
        <v>61</v>
      </c>
      <c r="E6" s="5">
        <v>4</v>
      </c>
      <c r="F6" s="6" t="s">
        <v>62</v>
      </c>
    </row>
    <row r="7" spans="1:6" ht="45" customHeight="1" x14ac:dyDescent="0.3">
      <c r="A7" s="21" t="s">
        <v>63</v>
      </c>
      <c r="E7" s="5">
        <v>5</v>
      </c>
      <c r="F7" s="6" t="s">
        <v>64</v>
      </c>
    </row>
    <row r="8" spans="1:6" ht="45" customHeight="1" x14ac:dyDescent="0.3">
      <c r="A8" s="21" t="s">
        <v>65</v>
      </c>
    </row>
    <row r="9" spans="1:6" ht="45" customHeight="1" x14ac:dyDescent="0.3">
      <c r="A9" s="21" t="s">
        <v>66</v>
      </c>
    </row>
    <row r="10" spans="1:6" ht="45" customHeight="1" x14ac:dyDescent="0.3">
      <c r="A10" s="21" t="s">
        <v>67</v>
      </c>
    </row>
    <row r="11" spans="1:6" ht="45" customHeight="1" x14ac:dyDescent="0.3">
      <c r="A11" s="21" t="s">
        <v>68</v>
      </c>
    </row>
    <row r="12" spans="1:6" ht="45" customHeight="1" x14ac:dyDescent="0.3">
      <c r="A12" s="21" t="s">
        <v>69</v>
      </c>
    </row>
    <row r="13" spans="1:6" ht="45" customHeight="1" x14ac:dyDescent="0.3">
      <c r="A13" s="21" t="s">
        <v>70</v>
      </c>
    </row>
    <row r="14" spans="1:6" ht="45" customHeight="1" x14ac:dyDescent="0.3">
      <c r="A14" s="21" t="s">
        <v>71</v>
      </c>
    </row>
    <row r="15" spans="1:6" ht="45" customHeight="1" x14ac:dyDescent="0.3">
      <c r="A15" s="21" t="s">
        <v>72</v>
      </c>
    </row>
    <row r="16" spans="1:6" ht="45" customHeight="1" x14ac:dyDescent="0.3">
      <c r="A16" s="21" t="s">
        <v>73</v>
      </c>
    </row>
    <row r="17" spans="1:1" ht="45" customHeight="1" x14ac:dyDescent="0.3">
      <c r="A17" s="21" t="s">
        <v>74</v>
      </c>
    </row>
    <row r="18" spans="1:1" ht="45" customHeight="1" x14ac:dyDescent="0.3">
      <c r="A18" s="21" t="s">
        <v>75</v>
      </c>
    </row>
    <row r="19" spans="1:1" ht="45" customHeight="1" x14ac:dyDescent="0.3">
      <c r="A19" s="21" t="s">
        <v>76</v>
      </c>
    </row>
    <row r="20" spans="1:1" ht="45" customHeight="1" x14ac:dyDescent="0.3">
      <c r="A20" s="21" t="s">
        <v>77</v>
      </c>
    </row>
    <row r="21" spans="1:1" ht="45" customHeight="1" x14ac:dyDescent="0.3">
      <c r="A21" s="21" t="s">
        <v>78</v>
      </c>
    </row>
    <row r="22" spans="1:1" ht="45" customHeight="1" x14ac:dyDescent="0.3"/>
    <row r="23" spans="1:1" ht="45" customHeight="1" x14ac:dyDescent="0.3"/>
    <row r="24" spans="1:1" ht="45" customHeight="1" x14ac:dyDescent="0.3"/>
    <row r="25" spans="1:1" ht="45" customHeight="1"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Jesús David García Hernández</cp:lastModifiedBy>
  <dcterms:created xsi:type="dcterms:W3CDTF">2024-07-04T17:50:33Z</dcterms:created>
  <dcterms:modified xsi:type="dcterms:W3CDTF">2026-01-26T19:31:54Z</dcterms:modified>
</cp:coreProperties>
</file>