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OneDrive\Escritorio\JESUS TORRES 2025\"/>
    </mc:Choice>
  </mc:AlternateContent>
  <bookViews>
    <workbookView xWindow="0" yWindow="0" windowWidth="20490" windowHeight="6150" activeTab="1"/>
  </bookViews>
  <sheets>
    <sheet name="INSTRUCTIVO" sheetId="2" r:id="rId1"/>
    <sheet name="1. ESTRATÉGICO " sheetId="9" r:id="rId2"/>
    <sheet name="2, GESTION -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 '!$A$1:$X$7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9" i="9" l="1"/>
  <c r="T89" i="9"/>
  <c r="U74" i="9"/>
  <c r="T74" i="9"/>
  <c r="U51" i="9"/>
  <c r="T51" i="9"/>
  <c r="U85" i="9"/>
  <c r="T85" i="9"/>
  <c r="U79" i="9"/>
  <c r="T79" i="9"/>
  <c r="U72" i="9"/>
  <c r="T72" i="9"/>
  <c r="U70" i="9"/>
  <c r="T70" i="9"/>
  <c r="U28" i="9"/>
  <c r="T28" i="9"/>
  <c r="Q70" i="9" l="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Z8" authorId="1" shapeId="0">
      <text>
        <r>
          <rPr>
            <sz val="9"/>
            <color indexed="81"/>
            <rFont val="Tahoma"/>
            <family val="2"/>
          </rPr>
          <t xml:space="preserve">VER ANEXO 1
</t>
        </r>
      </text>
    </comment>
    <comment ref="AA8"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<sst xmlns="http://schemas.openxmlformats.org/spreadsheetml/2006/main" count="977" uniqueCount="536">
  <si>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</si>
  <si>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</si>
  <si>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</si>
  <si>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</si>
  <si>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</si>
  <si>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</si>
  <si>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</si>
  <si>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</si>
  <si>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</si>
  <si>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</si>
  <si>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</si>
  <si>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</si>
  <si>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</si>
  <si>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</si>
  <si>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</si>
  <si>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</si>
  <si>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</si>
  <si>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</si>
  <si>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</si>
  <si>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</si>
  <si>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</si>
  <si>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</si>
  <si>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</si>
  <si>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</si>
  <si>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</si>
  <si>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</si>
  <si>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</si>
  <si>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</si>
  <si>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</si>
  <si>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</si>
  <si>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</si>
  <si>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</si>
  <si>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</si>
  <si>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</si>
  <si>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</si>
  <si>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</si>
  <si>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</si>
  <si>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</si>
  <si>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</si>
  <si>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</si>
  <si>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</si>
  <si>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</si>
  <si>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</si>
  <si>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</si>
  <si>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</si>
  <si>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</si>
  <si>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</si>
  <si>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</si>
  <si>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</si>
  <si>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</si>
  <si>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</si>
  <si>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</si>
  <si>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</si>
  <si>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</si>
  <si>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</si>
  <si>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</si>
  <si>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</si>
  <si>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</si>
  <si>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</si>
  <si>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</si>
  <si>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</si>
  <si>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</si>
  <si>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</si>
  <si>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</si>
  <si>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</si>
  <si>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</si>
  <si>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</si>
  <si>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</si>
  <si>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</si>
  <si>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</si>
  <si>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</si>
  <si>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</si>
  <si>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</si>
  <si>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</si>
  <si>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</si>
  <si>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</si>
  <si>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</si>
  <si>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</si>
  <si>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</si>
  <si>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</si>
  <si>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</si>
  <si>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</si>
  <si>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</si>
  <si>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</si>
  <si>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</si>
  <si>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</si>
  <si>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</si>
  <si>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</si>
  <si>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</si>
  <si>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</si>
  <si>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</si>
  <si>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</si>
  <si>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</si>
  <si>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</si>
  <si>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</si>
  <si>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</si>
  <si>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</si>
  <si>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</si>
  <si>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</si>
  <si>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</si>
  <si>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</si>
  <si>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</si>
  <si>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</si>
  <si>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</si>
  <si>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</si>
  <si>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</si>
  <si>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</si>
  <si>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</si>
  <si>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</si>
  <si>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</si>
  <si>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</si>
  <si>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</si>
  <si>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</si>
  <si>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</si>
  <si>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</si>
  <si>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</si>
  <si>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</si>
  <si>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</si>
  <si>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</si>
  <si>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</si>
  <si>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</si>
  <si>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</si>
  <si>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</si>
  <si>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</si>
  <si>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</si>
  <si>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</si>
  <si>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</si>
  <si>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</si>
  <si>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</si>
  <si>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</si>
  <si>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</si>
  <si>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</si>
  <si>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</si>
  <si>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</si>
  <si>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</si>
  <si>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</si>
  <si>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</si>
  <si>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</si>
  <si>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</si>
  <si>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</si>
  <si>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</si>
  <si>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</si>
  <si>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</si>
  <si>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</si>
  <si>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</si>
  <si>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</si>
  <si>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</si>
  <si>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Servicio</t>
  </si>
  <si>
    <t>ND</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</si>
  <si>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</si>
  <si>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</si>
  <si>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</si>
  <si>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</si>
  <si>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</si>
  <si>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</si>
  <si>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</si>
  <si>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</si>
  <si>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</si>
  <si>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</si>
  <si>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</si>
  <si>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</si>
  <si>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</si>
  <si>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</si>
  <si>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</si>
  <si>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</si>
  <si>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</si>
  <si>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</si>
  <si>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</si>
  <si>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</si>
  <si>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</si>
  <si>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</si>
  <si>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</si>
  <si>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</si>
  <si>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</si>
  <si>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</si>
  <si>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</si>
  <si>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</si>
  <si>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</si>
  <si>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</si>
  <si>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</si>
  <si>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</si>
  <si>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</si>
  <si>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</si>
  <si>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SI</t>
  </si>
  <si>
    <t>Contratación directa.</t>
  </si>
  <si>
    <t xml:space="preserve">Recursos propios </t>
  </si>
  <si>
    <t>Mínima cuantía</t>
  </si>
  <si>
    <t>Concurso de méritos abierto</t>
  </si>
  <si>
    <t>Licitación pública</t>
  </si>
  <si>
    <t>Selección abreviada menor cuantía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</si>
  <si>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</si>
  <si>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</si>
  <si>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</si>
  <si>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</si>
  <si>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</si>
  <si>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</si>
  <si>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</si>
  <si>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</si>
  <si>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</si>
  <si>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</si>
  <si>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</si>
  <si>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</si>
  <si>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</si>
  <si>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</si>
  <si>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</si>
  <si>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</si>
  <si>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</si>
  <si>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</si>
  <si>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</si>
  <si>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</si>
  <si>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</si>
  <si>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</si>
  <si>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</si>
  <si>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</si>
  <si>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</si>
  <si>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</si>
  <si>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</si>
  <si>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</si>
  <si>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</si>
  <si>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</si>
  <si>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</si>
  <si>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</si>
  <si>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</si>
  <si>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</si>
  <si>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</si>
  <si>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</si>
  <si>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</si>
  <si>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</si>
  <si>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</si>
  <si>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</si>
  <si>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</si>
  <si>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CONVIVENCIA Y SEGURIDAD LOCAL</t>
  </si>
  <si>
    <t>EDUCACIÓN, CULTURA Y SEGURIDAD VIAL PARA LA LOCALIDAD.</t>
  </si>
  <si>
    <t>UNA VIDA LIBRE DE VIOLENCIA PARA LAS MUJERES DE LA LOCALIDAD</t>
  </si>
  <si>
    <t>ATENCIÓN INTEGRAL A JÓVENES EN SITUACIÓN DE RIESGO SOCIAL EN LA LOCALIDAD</t>
  </si>
  <si>
    <t xml:space="preserve">FORTALECIMIENTO A LA PROTECCIÓN DIGNA DE LAS PERSONAS MAYORES EN LA LOCALIDAD INDUSTRIAL Y DE LA BAHIA </t>
  </si>
  <si>
    <t>ASISTENCIA SOCIAL E INCLUYENTE A LAS PERSONAS CON DISCAPACIDAD Y/O SU FAMILIA O CUIDADORES PARA LA SEGURIDAD HUMANA.</t>
  </si>
  <si>
    <t>UNIDOS PARA LA INCLUSIÓN PRODUCTIVA DE LAS PERSONAS CON DISCAPACIDAD EN LA LOCALIDAD</t>
  </si>
  <si>
    <t>LOCALIDAD DIVERSA</t>
  </si>
  <si>
    <t>SALUD PARA LA SUPERACIÓN DE LA POBREZA EXTREMA</t>
  </si>
  <si>
    <t>SEGURIDAD ALIMENTARIA Y NUTRICION PARA LA SUPERACION DE LA POBREZA EXTREMA EN NUESTRA LOCALIDAD</t>
  </si>
  <si>
    <t>HABITABILIDAD PARA LA SUPERACIÓN DE LA POBREZA EXTREMA EN NUESTRA LOCALIDAD</t>
  </si>
  <si>
    <t>INGRESO Y EMPRENDIMIENTO PARA LA SUPERACIÓN DE LA POBREZA EXTREMA</t>
  </si>
  <si>
    <t>FORTALECIMIENTO INSTITUCIONAL PARA LA SUPERACIÓN DE LA POBREZA EXTREMA</t>
  </si>
  <si>
    <t>ESCUELA HOGAR</t>
  </si>
  <si>
    <t>LOCALIDAD INDUSTRIAL Y DE LA BAHIA MEJOR  EDUCADA</t>
  </si>
  <si>
    <t>DOTACION DE LA INFRAESTRUCTURA EDUCATIVA  LOCAL</t>
  </si>
  <si>
    <t>DEMOCRATIZACIÓN DE LA CULTURA EN LA LOCALIDAD</t>
  </si>
  <si>
    <t>FORMACIÓN ARTÍSTICA Y CULTURAL</t>
  </si>
  <si>
    <t>LA LOCALIDAD BRILLA CON SU CULTURA Y PATRIMONIO</t>
  </si>
  <si>
    <t>PROMOCIÓN DE HÁBITOS Y ESTILOS DE VIDA SALUDABLE, RECREACIÓN, ACTIVIDAD FÍSICA Y EL APROVECHAMIENTO DEL TIEMPO LIBRE EN LA LOCALIDAD</t>
  </si>
  <si>
    <t>AVANZANDO HACIA UNA INFANCIA Y ADOLESCENCIA PROTEGIDA Y SIN VIOLENCIAS</t>
  </si>
  <si>
    <t>EMPLEO Y CAPITAL HUMANO</t>
  </si>
  <si>
    <t>AVANZAMOS PARA FORTALECER LA ECONOMIA POPULAR Y GENERAR MEJORES INGRESOS PARA NUESTRAS FAMILIAS</t>
  </si>
  <si>
    <t>INCLUSIÓN PRODUCTIVA Y SOCIAL AGROPECUARIA EN LA LOCALIDAD</t>
  </si>
  <si>
    <t>LOCALIDAD DE PESCADORES</t>
  </si>
  <si>
    <t>RECUPERACIÓN Y TRANSFORMACIÓN DEL ESPACIO PÚBLICO.</t>
  </si>
  <si>
    <t>BIENESTAR Y PROTECCIÓN ANIMAL</t>
  </si>
  <si>
    <t>GESTIÓN Y CONSERVACIÓN DE LA VEGETACIÓN Y LA BIODIVERSIDAD</t>
  </si>
  <si>
    <t>EDUCACIÓN Y CULTURA AMBIENTAL</t>
  </si>
  <si>
    <t>ESPACIOS PÚBLICOS REVITALIZADOS Y ADAPTADOS PARA TODOS</t>
  </si>
  <si>
    <t>REDUCCIÓN DEL RIESGO Y MANEJO DE DESASTRES</t>
  </si>
  <si>
    <t>REHABILITACIÓN, MANTENIMIENTO, ADECUACIÓN, Y OBRA NUEVA PARA EL SISTEMA VIAL Y ESTRUCTURAS DE PASO</t>
  </si>
  <si>
    <t>RECUPERACION DEL SISTEMA DE CANALES Y DRENAJES PLUVIALES</t>
  </si>
  <si>
    <t>TRANSPARENCIA Y LUCHA CONTRA LA CORRUPCIÓN</t>
  </si>
  <si>
    <t>ORGANIZACIONES SOCIALES SÓLIDAS E INCIDENTES EN EL DESARROLLO LOCAL</t>
  </si>
  <si>
    <t>DESCENTRALIZACIÓN ADMINISTRATIVA</t>
  </si>
  <si>
    <t>GOBERNANZA Y PARTICIPACIÓN DE LAS COMUNIDADES AFROCOLOMBIANAS, PARA EL FORTALECIMIENTO DE LA DEMOCRACIA EN LA LOCALIDAD</t>
  </si>
  <si>
    <t>DESARROLLO HUMANO Y BIENESTAR SOCIAL DE LAS COMUNIDADES, AFROCOLOMBIANAS</t>
  </si>
  <si>
    <t>DESARROLLO LOCAL SOSTENIBLE Y PROSPERIDAD COLECTIVA EN LOS TERRITORIOS DE LAS COMUNIDADES NEGRAS DE LA LOCALIDAD INDUSTRIAL Y DE LA BAHIA</t>
  </si>
  <si>
    <t xml:space="preserve">POBLACION INDÍGENA, Y GENERACIÓN DE INGRESOS </t>
  </si>
  <si>
    <t>16. Paz, justicia e instituciones solidas</t>
  </si>
  <si>
    <t>SEGURIDAD HUMANA EN LA LOCALIDAD</t>
  </si>
  <si>
    <t>LOCALIDAD TRANQUILA Y SEGURA</t>
  </si>
  <si>
    <t>Tres (3) campañas de prevención y promoción de la sana convivencia en la Localidad</t>
  </si>
  <si>
    <t>Número de encuentros comunitarios para las temáticas de seguridad y convivencia en la localidad</t>
  </si>
  <si>
    <t>Número de campañas de prevención y promoción de la sana convivencia en la Localidad</t>
  </si>
  <si>
    <t>Numero</t>
  </si>
  <si>
    <r>
      <t xml:space="preserve">48 encuentros comunitarios para las temáticas de seguridad y convivencia en la localidad </t>
    </r>
    <r>
      <rPr>
        <b/>
        <sz val="14"/>
        <color rgb="FF000000"/>
        <rFont val="Arial"/>
        <family val="2"/>
      </rPr>
      <t>(1)</t>
    </r>
  </si>
  <si>
    <t>Número de mujeres formadas como gestoras de educación, cultura y seguridad vial</t>
  </si>
  <si>
    <t>Número de Instituciones Educativas vinculadas al programa de Rutas Educativas Seguras</t>
  </si>
  <si>
    <t>Fortalecer a Cien  (100) mujeres miembros de asociaciones de mujeres como gestoras de educación, cultura y seguridad vial</t>
  </si>
  <si>
    <t>Vincular a veinte (20) Instituciones Educativas al programa Rutas Educativas Seguras</t>
  </si>
  <si>
    <t>3. Salud y bienestar (3.6)</t>
  </si>
  <si>
    <t>Número de campañas sobre nuevas masculinidades como estrategia de prevención y erradicación contra estereotipos nocivos de género ejecutadas</t>
  </si>
  <si>
    <t>Número de unidades productivas creadas para mujeres víctimas o en riesgo de padecer violencia basada en genero</t>
  </si>
  <si>
    <t>Número de adolescentes y jóvenes atendidos mediante la estrategia “Proyectos de Vida Libres de Violencia” para la prevención del reclutamiento, uso y utilización por parte de los GDO</t>
  </si>
  <si>
    <t>Número de Personas mayores que reciben atención en la Localidad Industrial y de la Bahía</t>
  </si>
  <si>
    <t>Espacios lúdicos inclusivos para niños, niñas y adolescentes con discapacidad implementados la Localidad</t>
  </si>
  <si>
    <t>Número de personas con discapacidad y cuidadoras atendidas con programas de la oferta Institucional</t>
  </si>
  <si>
    <t>Número de unidades productivas de personas con discapacidad creadas</t>
  </si>
  <si>
    <t>Número de emprendimientos, negocios y/o proyectos productivos liderados por personas con orientaciones sexuales e identidades de género diversas financiados</t>
  </si>
  <si>
    <t>Numero de Jornadas de prevención y promoción en salud en barrios vulnerables de la Localidad</t>
  </si>
  <si>
    <t>Número de personas atendidas en Comedores comunitarios de la Localidad</t>
  </si>
  <si>
    <t>Número de viviendas en sectores en pobreza extrema de la Localidad mejoradas</t>
  </si>
  <si>
    <t>Número de viviendas en sectores en
pobreza extrema de la Localidad
mejoradas</t>
  </si>
  <si>
    <t>Número de familias en situación de pobreza extrema dotadas con capital de trabajo y formación empresarial</t>
  </si>
  <si>
    <t>Jornadas de atención integral a la comunidad desarrolladas</t>
  </si>
  <si>
    <t>5. Igualdad de genero</t>
  </si>
  <si>
    <t>4. Educacion de Calidad  8. Trabajo decente y crecimiento economico</t>
  </si>
  <si>
    <t>3. Salud y bienestar</t>
  </si>
  <si>
    <t>8. Trabajo decente y crecimiento económico (8.5)</t>
  </si>
  <si>
    <t>8. Trabajo decente y crecimiento económico (8.3)</t>
  </si>
  <si>
    <t>2. Hambre cero</t>
  </si>
  <si>
    <t>1. Fin de la pobreza</t>
  </si>
  <si>
    <t>Jornadas</t>
  </si>
  <si>
    <t>Ejecutar dos (2) campañas sobre nuevas masculinidades como estrategia de prevención y erradicación contra estereotipos</t>
  </si>
  <si>
    <t>Crear ochenta (80) unidades productivas  para mujeres víctimas o en riesgo de padecer violencia basada en genero</t>
  </si>
  <si>
    <t>Vincular a cincuenta (50) adolescentes y jóvenes a la estrategia “Proyectos de Vida Libres de Violencia con emprendimiento” para la prevención del reclutamiento, uso y utilización por parte de los GDO</t>
  </si>
  <si>
    <r>
      <t xml:space="preserve">Atender anualmente a cien (100) personas mayores habitantes de la Localidad Industrial y de la Bahía para 
mejorar su calidad
vida. </t>
    </r>
    <r>
      <rPr>
        <b/>
        <sz val="7"/>
        <color rgb="FF000000"/>
        <rFont val="Arial"/>
        <family val="2"/>
      </rPr>
      <t>(2)</t>
    </r>
  </si>
  <si>
    <t>Implementar cuatro (4) espacios lúdicos inclusivos para niños, niñas y adolescentes con discapacidad en la Localidad</t>
  </si>
  <si>
    <t>Crear ochenta (80) unidades productivas para personas con discapacidad y/o a
sus cuidadores</t>
  </si>
  <si>
    <t>Impulsar cuarenta (40) emprendimientos, negocios y/o proyectos productivos liderados por personas con orientaciones sexuales e identidades de género diversas</t>
  </si>
  <si>
    <r>
      <t xml:space="preserve">Treinta (30) Jornadas de prevención y promoción en salud en barrios vulnerables de la Localidad </t>
    </r>
    <r>
      <rPr>
        <b/>
        <sz val="7"/>
        <color rgb="FF000000"/>
        <rFont val="Arial"/>
        <family val="2"/>
      </rPr>
      <t>(3)</t>
    </r>
  </si>
  <si>
    <t xml:space="preserve">Atender a  mil (1.000) personas en los comedores comunitarios y/u ollas comunitarias en la Localidad </t>
  </si>
  <si>
    <t>Mejorar doscientas (200) unidades de vivienda en sectores en pobreza extrema con saneamiento básico.</t>
  </si>
  <si>
    <t>Mejorar cincuenta (50) unidades de vivienda en
sectores en pobreza extrema</t>
  </si>
  <si>
    <r>
      <t>Desarrollar doce (12) jornadas de atención integral a la comunidad</t>
    </r>
    <r>
      <rPr>
        <sz val="8"/>
        <color rgb="FF000000"/>
        <rFont val="Arial"/>
        <family val="2"/>
      </rPr>
      <t>.</t>
    </r>
  </si>
  <si>
    <r>
      <t xml:space="preserve">Dotar con capital de trabajo y formación empresarial a </t>
    </r>
    <r>
      <rPr>
        <b/>
        <sz val="14"/>
        <color rgb="FF000000"/>
        <rFont val="Arial"/>
        <family val="2"/>
      </rPr>
      <t>doscientas</t>
    </r>
    <r>
      <rPr>
        <sz val="14"/>
        <color rgb="FF000000"/>
        <rFont val="Arial"/>
        <family val="2"/>
      </rPr>
      <t xml:space="preserve"> (50) familias en pobreza extrema </t>
    </r>
    <r>
      <rPr>
        <b/>
        <sz val="14"/>
        <color rgb="FF000000"/>
        <rFont val="Arial"/>
        <family val="2"/>
      </rPr>
      <t>(4)</t>
    </r>
  </si>
  <si>
    <t>4. Educacion de Calidad (4.a) (4.5)</t>
  </si>
  <si>
    <t>CONSTRUCCIÓN DE PAZ, DERECHOS HUMANOS Y CONVIVENCIA EN LA LOCALIDAD</t>
  </si>
  <si>
    <t>ATENCIÓN INTEGRAL A GRUPOS DE ESPECIAL PROTECCIÓN</t>
  </si>
  <si>
    <t>SUPERACIÓN DE LA POBREZA EXTREMA EN LA LOCALIDAD INDUSTRIAL Y DE LA BAHIA</t>
  </si>
  <si>
    <t>Número de Instituciones Educativas Oficiales   con proyectos pedagógicos transversales cultura y actividad física implementados</t>
  </si>
  <si>
    <t xml:space="preserve">FORTALECIMIENTO Y MANTENIMIENTO DE LA INFRAESTRUCTURA DEPORTIVA DE LA LOCALIDAD INDUSTRIAL Y DE LA BAHIA
</t>
  </si>
  <si>
    <t>Número de formaciones para estudiantes de grado 11 para las Pruebas Saber desarrolladas</t>
  </si>
  <si>
    <t>Número de kits escolares entregados a estudiantes de IEO de la Localidad Industrial y de la
Bahía.</t>
  </si>
  <si>
    <t>Número de Instituciones educativa oficiales   de la Localidad dotadas</t>
  </si>
  <si>
    <t>Número de Grupos Culturales Fortalecidos</t>
  </si>
  <si>
    <t>Número de personas vinculadas al programa de Formación Artística y Cultural</t>
  </si>
  <si>
    <t>Número de festivales, fiestas y festejos implementados y desarrollados</t>
  </si>
  <si>
    <t>Número de escenarios deportivos mantenidos, adecuados, y/o mejorados en la Localidad</t>
  </si>
  <si>
    <t>Número de participantes vinculados a las         estrategias de actividad física</t>
  </si>
  <si>
    <t>Número de niños, niñas y adolescentes vinculados en actividades para la prevención y desvinculación de situación o riesgo de todo tipo de violencia</t>
  </si>
  <si>
    <t>Implementar proyectos pedagógicos transversales de cultura, ciencia y actividad física en cuatro (04) Instituciones Educativas Oficiales, incluyendo la respectiva dotación.</t>
  </si>
  <si>
    <t>Desarrollar dos mil (2.000) formaciones a estudiantes de grado 11 de las Instituciones Educativas Oficiales en procesos de preparación para las Pruebas Saber</t>
  </si>
  <si>
    <t>Diez (10) Instituciones Educativas oficiales con infraestructura física y deportiva mejorada y dotadas, para apoyar el proceso de enseñanza y aprendizaje</t>
  </si>
  <si>
    <t>Fortalecer cuarenta (40) grupos culturales para el
desarrollo y fomento de una
cultura ciudadana</t>
  </si>
  <si>
    <t>Vincular a cien
(100) personas en el programa de Formación Artística y Cultural</t>
  </si>
  <si>
    <t>Mantener, adecuar y/o mejorar veintidos (22) escenarios deportivos en la
localidad.</t>
  </si>
  <si>
    <t>Vincular a cuatrocientas  (400) participantes a   estrategias de actividad física en la localidad</t>
  </si>
  <si>
    <t>Vincular a cuatrocientos (400) niños, niñas y adolescentes en actividades para la prevención y desvinculación de situación o riesgo de todo tipo de violencia</t>
  </si>
  <si>
    <t>4. Educación de calidad</t>
  </si>
  <si>
    <t>11. Ciudades y comunidades sostenibles (11.4)</t>
  </si>
  <si>
    <t>8. Trabajo decente y crecimiento económico (8.9)    12. Produccion y consumo responsables (12.b)</t>
  </si>
  <si>
    <t>11. Ciudades y comunidades sostenibles</t>
  </si>
  <si>
    <t>3.  Salud y bienestar</t>
  </si>
  <si>
    <t xml:space="preserve">16.Paz, justicia e instituciones solidas (16.2) </t>
  </si>
  <si>
    <t>VIDA LOCAL DIGNA</t>
  </si>
  <si>
    <t>EDUCACIÓN</t>
  </si>
  <si>
    <t>ARTE, CULTURA Y PATRIMONIO</t>
  </si>
  <si>
    <t>DEPORTE Y RECREACIÓN</t>
  </si>
  <si>
    <t>INFANCIA, ADOLESCENCIA Y FAMILIA</t>
  </si>
  <si>
    <r>
      <t xml:space="preserve">Entregar </t>
    </r>
    <r>
      <rPr>
        <b/>
        <sz val="14"/>
        <color theme="1"/>
        <rFont val="Arial"/>
        <family val="2"/>
      </rPr>
      <t>ocho</t>
    </r>
    <r>
      <rPr>
        <sz val="14"/>
        <color theme="1"/>
        <rFont val="Arial"/>
        <family val="2"/>
      </rPr>
      <t xml:space="preserve"> mil (9.000) kits escolares a estudiantes de IEO de la Localidad Industrial y de la Bahía.</t>
    </r>
  </si>
  <si>
    <t xml:space="preserve">4. Educación de calidad 11. Ciudades y comunidades sostenibles (11.4) </t>
  </si>
  <si>
    <t>8. Trabajo decente y crecimiento económico</t>
  </si>
  <si>
    <t>DESARROLLO ECONOMICO LOCAL EQUITATIVO</t>
  </si>
  <si>
    <t>TRABAJO DECENTE Y CIERRE DE BRECHAS LABORALES</t>
  </si>
  <si>
    <t>ECONOMIA POPULAR Y EMPRENDIMIENTO</t>
  </si>
  <si>
    <t>DESARROLLO AGROPECUARIO</t>
  </si>
  <si>
    <t>Jóvenes vinculados  a estrategias de formación relacionadas a la innovación</t>
  </si>
  <si>
    <t>Número de Personas vulnerables formadas y con fortalecimiento productivo</t>
  </si>
  <si>
    <t>Número de procesos productivos agropecuarios desarrollados</t>
  </si>
  <si>
    <t>Número de organizaciones de pescadores (pertenecientes a grupos étnicos)
dotadas</t>
  </si>
  <si>
    <t>Asistir con fortalecimiento
productivo a doscientas
(200) personas vulnerables para el mejorar el
ingreso de sus familias.</t>
  </si>
  <si>
    <t>Desarrollar cuatro (04) procesos productivos agropecuarios</t>
  </si>
  <si>
    <t>Dotar cuatro    (04) organizaciones de pescadores (pertenecientes a grupos étnicos)</t>
  </si>
  <si>
    <r>
      <t>Vincular a doscientos</t>
    </r>
    <r>
      <rPr>
        <b/>
        <sz val="14"/>
        <color theme="1"/>
        <rFont val="Arial"/>
        <family val="2"/>
      </rPr>
      <t xml:space="preserve"> (100)</t>
    </r>
    <r>
      <rPr>
        <sz val="14"/>
        <color theme="1"/>
        <rFont val="Arial"/>
        <family val="2"/>
      </rPr>
      <t xml:space="preserve"> jóvenes con unidades productivas innovadoras</t>
    </r>
  </si>
  <si>
    <t>Metros cuadrados de
espacios públicos recuperados y
mantenidos</t>
  </si>
  <si>
    <t>Número de actividades desarrolladas para promover la protección y bienestar
animal en la Localidad</t>
  </si>
  <si>
    <t>Número total de animales atendidos por año en las jornadas de salud, prevención y protección animal</t>
  </si>
  <si>
    <t>Número de Árboles plantados en la Localidad Industrial y de la Bahía</t>
  </si>
  <si>
    <t>Estrategias de educación ambiental implementadas</t>
  </si>
  <si>
    <t>Organizaciones de mujeres creadas dedicadas al reciclaje y aprovechamiento de residuos</t>
  </si>
  <si>
    <t>Grupos de guardianes de
medio ambiente creados en la
Localidad</t>
  </si>
  <si>
    <t>Proyectos de parques  con criterios de adaptación al cambio    climático diseñados y construidos</t>
  </si>
  <si>
    <t>Entornos  Recuperados y Revitalizados en la Localidad</t>
  </si>
  <si>
    <t>Emergencias de riesgo atendidas</t>
  </si>
  <si>
    <t>Construcción, rehabilitación y/o mejoramiento de carril de vías urbanas y rurales en la Localidad</t>
  </si>
  <si>
    <t>Puentes nuevos construidos en la
Localidad</t>
  </si>
  <si>
    <t>Metros cúbicos limpieza y/o rectificación de canales</t>
  </si>
  <si>
    <t>11. Ciudades y comunidades sostenibles (11.7)</t>
  </si>
  <si>
    <t>15. Vida de ecosistemas terrestres</t>
  </si>
  <si>
    <t>12. Produccion y consumo sostenible</t>
  </si>
  <si>
    <t>1. Fin de la pobreza (1.5) 11. Ciudades y comunidades sostenibles (11.5) (11.6) 13. Acción por el clima</t>
  </si>
  <si>
    <t>9. Industria innovación e infraestructura (9.1)</t>
  </si>
  <si>
    <t>Recuperar y/o mantener cinco
mil (5.000) metros cuadrados de espacios públicos y zonas de baja mar.</t>
  </si>
  <si>
    <t xml:space="preserve">Desarrollar cuatro (04) actividades para promover la protección y bienestar animal  en la Localidad </t>
  </si>
  <si>
    <r>
      <t xml:space="preserve">Atender a tres mil (3.000) animales en jornadas de salud, prevención y protección
animal </t>
    </r>
    <r>
      <rPr>
        <b/>
        <sz val="7"/>
        <color theme="1"/>
        <rFont val="Arial"/>
        <family val="2"/>
      </rPr>
      <t>(6)</t>
    </r>
  </si>
  <si>
    <r>
      <t xml:space="preserve">Plantar dos mi l     (2.000) árboles en la Localidad </t>
    </r>
    <r>
      <rPr>
        <b/>
        <sz val="7"/>
        <color theme="1"/>
        <rFont val="Arial"/>
        <family val="2"/>
      </rPr>
      <t>(7)</t>
    </r>
  </si>
  <si>
    <r>
      <t xml:space="preserve">Implementar cuatro (4) estrategias de educación
ambiental en la Localidad </t>
    </r>
    <r>
      <rPr>
        <b/>
        <sz val="7"/>
        <color theme="1"/>
        <rFont val="Arial"/>
        <family val="2"/>
      </rPr>
      <t>(8)</t>
    </r>
  </si>
  <si>
    <t>Crear dos (2) organizaciones de mujeres dedicadas al reciclaje y aprovechamien
to de residuos</t>
  </si>
  <si>
    <r>
      <t xml:space="preserve">Crear cinco (6) grupos guardianes del ambiente en la Localidad </t>
    </r>
    <r>
      <rPr>
        <b/>
        <sz val="7"/>
        <color theme="1"/>
        <rFont val="Arial"/>
        <family val="2"/>
      </rPr>
      <t>(9)</t>
    </r>
  </si>
  <si>
    <t>30 parques y zonas verdes intervenidos y/o adecuados y/o recuperados en Barrios de la
Localidad</t>
  </si>
  <si>
    <t>Recuperar y Revitalizar cuarenta
(40) Entornos en la
Localidad</t>
  </si>
  <si>
    <t>Acompañar la atención de veinte (20) emergencias de riesgo que se presenten en la
Localidad</t>
  </si>
  <si>
    <t>Construir dos (2) muros de contención destinadas a mitigar y atender desastres en la localidad industrial y de la bahía.</t>
  </si>
  <si>
    <t>Construcción, rehabilitación y/o mejoramiento de hasta 4 Kilómetros carril de vías urbanas y rurales en la Localidad</t>
  </si>
  <si>
    <t>Construir dos (2) puentes y /o box coulvert nuevos en la localidad</t>
  </si>
  <si>
    <t>Realizar de actividades de
limpieza y/o rectificación de ocho (8) canales pluviales
en la localidad.</t>
  </si>
  <si>
    <t>Metros cuadrados (M2)</t>
  </si>
  <si>
    <t>Km (Kilometros)</t>
  </si>
  <si>
    <t>M3 (Metros cúbicos)</t>
  </si>
  <si>
    <t>LOCALIDAD CONECTADA</t>
  </si>
  <si>
    <t>ORDENAMIENTO DEL TERRITORIO Y ESPACIO PÚBLICO</t>
  </si>
  <si>
    <t>UNA LOCALIDAD AMIGABLE CON EL AMBIENTE</t>
  </si>
  <si>
    <t>UNA LOCALIDAD ADAPTADA AL  CLIMA Y RESILIENTE A LOS DESASTRES</t>
  </si>
  <si>
    <t>INFRAESTRUCTURA MOVILIDAD SOSTENIBLE Y ACCESIBILIDAD PARA TODOS</t>
  </si>
  <si>
    <t>LOCALIDAD ORDENADA  AL REDEDOR DEL AGUA</t>
  </si>
  <si>
    <t>16. Paz, justicia e instituciones fuertes (16.5)</t>
  </si>
  <si>
    <t>16. Paz, justicia e instituciones fuertes (16.6)</t>
  </si>
  <si>
    <t>INNOVACIÓN PÚBLICA Y PARTICIPACIÓN CIUDADANA LOCAL</t>
  </si>
  <si>
    <t>TRANSPARENCIA Y GOBIERNO ABIERTO</t>
  </si>
  <si>
    <t>SISTEMA DE PLANEACIÓN LOCAL</t>
  </si>
  <si>
    <t xml:space="preserve">Número de Rendiciones de Cuentas desarrolladas </t>
  </si>
  <si>
    <t xml:space="preserve">Número de sedes de organismos comunales dotadas </t>
  </si>
  <si>
    <t>Instancias del Sistema Distrital de Planeación Participativa acompañadas con apoyo técnico, administrativo y logístico</t>
  </si>
  <si>
    <r>
      <t xml:space="preserve">Desarrollar Cuatro (4) Rendiciones Públicas de Cuentas a la ciudadanía </t>
    </r>
    <r>
      <rPr>
        <b/>
        <sz val="7"/>
        <color theme="1"/>
        <rFont val="Arial"/>
        <family val="2"/>
      </rPr>
      <t>(10)</t>
    </r>
  </si>
  <si>
    <t>Dotar y/o adecuar veinte (20) Sedes Comunales en la Localidad</t>
  </si>
  <si>
    <t xml:space="preserve">Acompañar con apoyo técnico, administrativo y logístico  al Consejo Local de Planeación </t>
  </si>
  <si>
    <t>Fortalecimiento al Consejo Local de Planeación con capacitación y Dotación
PDL 2020-2023</t>
  </si>
  <si>
    <t>CAPITULO ETNICO COMUNIDADES ETNICAS LOCALES</t>
  </si>
  <si>
    <t>FORTALECIMIENTO AL DESARROLLO TERRITORIAL DE LA POBLACIÓN, AFROCOLOMBIANA</t>
  </si>
  <si>
    <t>TERRITORIO SITIO DE PAZ Y PENSAMIENTO COLECTIVO</t>
  </si>
  <si>
    <t>Consejos Comunitarios y/u Organizaciones de Base de las Comunidades, Afrocolombianas, formados en  temas organizativos y de habilidades para la vida y el trabajo</t>
  </si>
  <si>
    <t>Número de Ferias Etnoculturales desarrolladas en la Localidad</t>
  </si>
  <si>
    <t xml:space="preserve">Unidades productivas fortalecidas en las comunidades afrocolombianas en la Localidad. </t>
  </si>
  <si>
    <t>Unidades productivas en cabildos indígenas con asistencias técnicas y apoyo financiero</t>
  </si>
  <si>
    <t>Estrategias de revitalización cultural  implementadas en las comunidades indígenas.</t>
  </si>
  <si>
    <t>Crear y/o fortalecer en habilidades para la vida el trabajo y emprendimiento a diez (10) miembros de cuatro (04) Consejos Comunitarios y/u Organizaciones de Base de las Comunidades, Afrocolombianas</t>
  </si>
  <si>
    <t>Desarrollar cuatro (4)
ferias de emprendimiento
etnocultural en la Localidad, para la promoción, difusión y
celebración de aspectos culturales de comunidades
afrocolombianas presentes en la Localidad Industrial y
de la Bahía</t>
  </si>
  <si>
    <t>Brindar asistencia técnica y apoyo a veinte (20) unidades productivas a las comunidades afrocolombianas presentes en la Localidad Industrial y de la Bahía</t>
  </si>
  <si>
    <t>Brindar asistencia técnica y apoyo a veinte (20) unidades productivas de los Cabildos Indígenas presentes en la Localidad Industrial y de la Bahía</t>
  </si>
  <si>
    <t>Implementar cuatro (4) estrategias de revitalización cultural con las comunidades indígenas</t>
  </si>
  <si>
    <t>La Seguridad Humana, basada en garantizar una vida digna y libre de amenazas, es clave para transformar la Localidad Industrial y de la Bahía. Aplicar estos principios incluye priorizar la educación vial para reducir accidentes y fomentar una movilidad segura. Es esencial prevenir la violencia mediante programas de apoyo a víctimas y atención a jóvenes en situación de riesgo con educación y capacitación laboral, reduciendo la delincuencia. Mejorar servicios de salud asegura bienestar general, mientras que apoyar a personas mayores y con discapacidad promueve autonomía y dignidad. Combatir la pobreza extrema mediante inclusión económica y empleo es vital. Estas acciones, alineadas con el Plan de Desarrollo Distrital 2024-2027, integran seguridad, derechos humanos, salud pública y convivencia para un desarrollo sostenible.</t>
  </si>
  <si>
    <t>Esta estrategia busca garantizar los derechos básicos y mejorar la calidad de vida en la Localidad Industrial y de la Bahía, promoviendo el desarrollo humano y reduciendo la pobreza multidimensional. Se prioriza un diseño institucional eficiente con enfoque diferenciado, para fortalecer las libertades y capacidades en el desarrollo territorial. Garantizar una vida digna implica satisfacer necesidades básicas, desarrollar potencialidades y fomentar el bienestar comunitario. Es fundamental proteger la vida, reducir desigualdades económicas y promover un territorio ordenado e incluyente que facilite el acceso a estos derechos. Además, se requiere fortalecer instituciones sólidas que promuevan la participación ciudadana y la innovación pública para un desarrollo integral.</t>
  </si>
  <si>
    <t>La sostenibilidad económica en la Localidad Industrial y de la Bahía se enfoca en prácticas rentables, responsables con el medio ambiente y socialmente inclusivas. Esta estrategia integra el crecimiento económico, la inclusión social y el cuidado ambiental, promoviendo economías urbanas productivas y sostenibles. Busca articular sectores clave para reducir brechas socioeconómicas, generar empleo de calidad, especialmente para jóvenes y mujeres, y fomentar la diversificación económica, el emprendimiento y el desarrollo agropecuario. Además, impulsa estrategias para blindar la economía frente a crisis, promoviendo innovación, competitividad y creatividad. Así, se fortalece la creación de empresas, emprendimientos económicos y el uso de tecnologías para el desarrollo local.</t>
  </si>
  <si>
    <t xml:space="preserve">
La estrategia "Localidad Conectada" busca mejorar la movilidad, infraestructura y accesibilidad en la Localidad Industrial y de la Bahía, respondiendo a las necesidades diarias de desplazamiento en zonas urbanas y rurales. Promueve la integración regional con municipios vecinos, fortaleciendo la conexión económica y cultural. Incluye acciones de ordenamiento ambiental para conservar y restaurar la estructura ecológica mediante corredores biológicos, protegiendo la biodiversidad y fomentando la adaptación al cambio climático. También impulsa el ordenamiento alrededor del agua, desplazamientos eficientes y una cultura ambiental ciudadana. Así, la estrategia equilibra desarrollo económico y sostenibilidad ambiental en el territorio.</t>
  </si>
  <si>
    <t>La Gestión Pública Local debe ir de la mano con procesos de modernización y que den cuenta del compromiso con la ciudadanía por ofrecer servicios al alcance de todos y con calidad, que permitan recobrar la confianza en la institucionalidad, con buenas prácticas y ser eficientes.
Implica contar con aliados estratégicos, donde se fomente la participación de las comunidades, sus organizaciones sociales y comunitarias, que ejerzan su liderazgo libre y espontaneo, por lo que se apunta a su fortalecimiento como actores fundamentales dentro de los espacios y procesos de construcción colectiva del desarrollo de la Localidad.
Que las Organizaciones Sociales, Comunitarias y Comunales participen en los diferentes escenarios en la toma de decisiones, logrando su fortalecimiento y que incidan en el avance y mejoramiento de las condiciones de vida de la Localidad.</t>
  </si>
  <si>
    <t>La Localidad Industrial y de la Bahía, con su diversidad étnica Afro e Indígena, promueve el respeto, la equidad y el reconocimiento de los derechos en una nación pluriétnica y multicultural. La estrategia busca garantizar derechos dignos para comunidades Negras, Afrocolombianas, Palenqueras e Indígenas, fortaleciendo su autonomía y mejorando sus condiciones de vida mediante medidas concertadas de desarrollo integral. Se prioriza la protección de derechos humanos individuales y colectivos, el fortalecimiento de procesos comunitarios y organizativos, y la inclusión en la agenda pública. Además, fomenta una democracia participativa y pluralista, reconociendo las costumbres, tradiciones y el valioso rol de estas comunidades en la localidad.</t>
  </si>
  <si>
    <t xml:space="preserve">Porcentaje de participación de la ciudadanía en actividades de educación, investigación y cultura ambiental </t>
  </si>
  <si>
    <t>Kilómetros carriles  rehabilitados de la malla vial</t>
  </si>
  <si>
    <t>Kilómetros canales construidos.</t>
  </si>
  <si>
    <t>Organizar y poner en funcionamiento el 100% del Sistema Distrital de Planeación</t>
  </si>
  <si>
    <t>Contribuir a la Redución del número de casos de lesiones personales a 2.000, del Distrito de Cartagena en la Localidad Industrial y de la Bahía</t>
  </si>
  <si>
    <t>Contribuir a la reducción de la tasa de mortalidad en eventos de tránsito a 7,76 por cada 100 mil habitantes, del Distrito de Cartagena en la Localidad Industrial y de la Bahía.</t>
  </si>
  <si>
    <t>Contribuir a la reducción de la tasa de morbilidad en eventos de tránsito a 161 por cada 100 mil habitantes, del Distrito de Cartagena en la Localidad Industrial y de la Bahía.</t>
  </si>
  <si>
    <t>Contribuir aI incremento en 70% el porcentaje de personas formadas en nuevas masculinidades para los derechos de las mujeres, la equidad de género y la prevención de la violencia, del Distrito de Cartagena en la Localidad Industrial y de la Bahía.</t>
  </si>
  <si>
    <t>Contribuir a la reduccion del número de casos de violencia de género a 1.000, del Distrito de Cartagena, en la Localidad Industrial y de la Bahía.</t>
  </si>
  <si>
    <t>Contribuir en la reducción de la tasa de violencia contra niños, niñas y adolescentes a 160,1 por cada cien mil habitantes, en el Distrito de Cartagena, Localidad Industrial y de la Bahía.</t>
  </si>
  <si>
    <t xml:space="preserve">Contribuir en el incremento a 7,70% el porcentaje de personas mayores atendidas anualmente con servicios integrales en los centros de vida y centros de protección, en el Distrito de Cartagena, Localidad Industrial y de la Bahia. </t>
  </si>
  <si>
    <t>Contribuir a la atencion al 20% de las personas en el Registro para la Localización y Caracterización de Personas con Discapacidad con programas de la oferta institucional</t>
  </si>
  <si>
    <t>Contribuir en la  implementar la Política Pública de Diversidad Sexual e Identidad de Género</t>
  </si>
  <si>
    <t>Contribuir al Incremento del porcentaje de grupos poblacionales vulnerables participando en la promoción social en salud basado en el enfoque diferencial y preferencial al 100% del Distrito, desde la Localidad Industrial y de la Bahía</t>
  </si>
  <si>
    <t>Contribuir a la reduccion del
porcentaje de
inseguridad
alimentaria al 18%, del Distrito desde la Localidad Industrial y de la Bahía</t>
  </si>
  <si>
    <t>Contribuir a la reduccion de la
pobreza monetaria
extrema al 8% del Distrito desde la Localidad Industrial y de la Bahía</t>
  </si>
  <si>
    <t>Contribuir a Incrementar al 67% el porcentaje de Instituciones Educativas Oficiales que cuentan con fortalecimiento de educación inclusiva, en el distrito desde la Localidad Industrial y de la Bahía.</t>
  </si>
  <si>
    <t>Contribuir a Incrementar a treinta y dos (32) el número de Instituciones Educativas Oficiales que mejoran su clasificación en Pruebas SABER 13, del Distrito desde la Localidad Idustrial y de la Bahía.</t>
  </si>
  <si>
    <t>Contribuir en la reducción de la tasa de deserción en educación preescolar, básica y media de Instituciones Educativas Oficiales a 2,47%, del Distrito de Cartagena</t>
  </si>
  <si>
    <t>Contribuir en el incremento de la tasa de cobertura neta sin extraedad global al 95%, del Distrito de Cartagena.</t>
  </si>
  <si>
    <t>Contribuir al incremento del 100% el porcentaje de aprovechamiento de la infraestructura cultural, en la Localidad industrial y de la Bahía.</t>
  </si>
  <si>
    <t>Contribuir al incremento del 95% el porcentaje de cumplimiento del Índice de Desempeño Institucional del Instituto de Patrimonio y Cultura en el marco del Modelo Integrado de Planeación y Gestión (MIPG), desde la Localidad Industrial y de la Bahía.</t>
  </si>
  <si>
    <t>Contribuir a incrementar a 73% el porcentaje de los escenarios deportivos mantenidos, adecuados y/o mejorados</t>
  </si>
  <si>
    <t>Contribuir al incremento del 34,5% el porcentaje de la población del Distrito vinculada a la actividad física y eventos recreativos</t>
  </si>
  <si>
    <t>Contribuir a incrementar a 50% el porcentaje de niños, niñas, adolescentes y familias beneficiarias de programas de atención integral y prevención de violencias</t>
  </si>
  <si>
    <t>Contribuir a la reduccion del 20% la tasa de desempleo en jóvenes, en el Distrito.</t>
  </si>
  <si>
    <t>Contribuir al fortalecimiento con capacidades técnicas y financieras a 2.876 emprendimientos y MiPymes del Distrito, desde la Localidad Industrial y de la Bahia.</t>
  </si>
  <si>
    <t>Contribuir a incrementar en 15% el porcentaje de mujeres rurales atendidas en el servicio de extensión agropecuaria</t>
  </si>
  <si>
    <t>Contribuir a incrementar en 15% el porcentaje de usuarios atendidos con servicios de extensión agropecuaria</t>
  </si>
  <si>
    <t>Contribuir a incrementar a 7,91 los metros cuadrados de espacio publico efectivo por habitante.</t>
  </si>
  <si>
    <t>Contribuir a incrementar en 4% el porcentaje de espacios públicos intervenidos para sana convivencia y protección de animales domésticos</t>
  </si>
  <si>
    <t>Porcentaje de árboles sembrados en la Localidad Industrial y de la Bahía.</t>
  </si>
  <si>
    <t>Contribuir a incremnetar en 4% el porcentaje de crecimiento de espacios publicos intervenidos para la sana convivencia y proteccion de los animales domesticos</t>
  </si>
  <si>
    <t>Contribuir a incrementar en 30% el porcentaje de inversión en gestión del riesgo del Distrito</t>
  </si>
  <si>
    <t>Puentes Construidos</t>
  </si>
  <si>
    <t>Contribuir al incremento a 99 puntos el Índice de Transparencia y Anticorrupción - ITA</t>
  </si>
  <si>
    <t>Fortalecer los Organismos Comunales de la Localidad Industrial y de la Localidad</t>
  </si>
  <si>
    <t>Contribuir al incremento del 20% el porcentaje de poblacion negra, afrocolombiana, raizal y palenquera que habita el Distrito, vinculada a proceso de fortalecimiento y reconocimiento de sus derechos, diversidad etnica y cultural como un principio fundamental, desde la Localidad Industrial y de la bahía.</t>
  </si>
  <si>
    <t>Contribuir al incremento del 50% el porcentaje de población indígena que habita el Distrito de Cartagena vinculada a procesos fortalecimiento y reconocimiento de sus derechos, diversidad étnica y cultural como un principio fundamental desde la Localidad Industrial y de la bahía.</t>
  </si>
  <si>
    <t>Producto</t>
  </si>
  <si>
    <t>Atender a docientas (200) personas con discapacidad y sus cuidadoras con programas de la oferta Institucional</t>
  </si>
  <si>
    <t>Implementar y desarrollar ocho
(08) festivales, fiestas y festejos para promoción del patrimonio
inmaterial (5)</t>
  </si>
  <si>
    <t>REPORTE META PRODUCTO  A DICIEMBRE 31 DE 2024</t>
  </si>
  <si>
    <t>ACUMULADO META PRODUCTO AL AÑO 2024</t>
  </si>
  <si>
    <t>ACUMULADO AL CUATRIENIO</t>
  </si>
  <si>
    <t xml:space="preserve">AVANCE META PRODUCTO AL AÑO </t>
  </si>
  <si>
    <t>AVANCE META PRODUCTO AL CUATRIENIO</t>
  </si>
  <si>
    <t>ALCALDIA LOCAL INDUSTRIAL Y DE LA BAHIA</t>
  </si>
  <si>
    <t xml:space="preserve">ALCALDIA LOCAL INDUSTRIAL Y DE LA BAHIA </t>
  </si>
  <si>
    <t>Rehabilitación Y Reconstrucción de la malla vial de la Localidad Industrial y de la Bahía Cartagena de Indias</t>
  </si>
  <si>
    <t>REHABILITACIÓN Y RECONSTRUCCIÓN DE LA MALLA VIAL DE LA LOCALIDAD INDUSTRIAL Y DE LA BAHÍA CARTAGENA DE INDIAS</t>
  </si>
  <si>
    <t>6 de Diciembre de 2024</t>
  </si>
  <si>
    <t>ICLD</t>
  </si>
  <si>
    <t>2.3.2401.0600.202130010166</t>
  </si>
  <si>
    <t>DESARROLLAR UN PLAN DE RECUPERACIÓN, ADECUACIÓN Y MANTENIMIENTO DE ZONAS VERDES Y PARQUES URBANOS DE LA LOCALIDAD INDUSTRIAL Y DE LA BAHÍA, CARTAGENA DE INDIAS.</t>
  </si>
  <si>
    <t>30 de Octubre de 2024</t>
  </si>
  <si>
    <t>CONSTRUCCIÓN Y MEJORAMIENTO DE ESCENARIOS DEPORTIVOS EN LA LOCALIDAD INDUSTRIAL Y DE LA BAHÍA. CARTAGENA DE INDIAS</t>
  </si>
  <si>
    <t>14 de Noviembre de 2024</t>
  </si>
  <si>
    <t>MEJORAMIENTO DE VIVIENDAS CON SANEAMIENTO BÁSICO PARA LAS FAMILIAS EN CONDICIÓN DE POBREZA EN LA LOCALIDAD INDUSTRIAL Y DE LA BAHIA</t>
  </si>
  <si>
    <t>5 de diciembre de 2024</t>
  </si>
  <si>
    <t>2.3.4003.1400.202130010086</t>
  </si>
  <si>
    <t>2.3.4301.1604.202130010260</t>
  </si>
  <si>
    <t>2.3.4301.1604.202130010139</t>
  </si>
  <si>
    <t>CONSTURUCCION Y MEJORAMIENTO DE ESCENARIOS DEPORTIVOS EN LA LOCALIDAD INDUSTRIAL Y DE LA BAHIA, CARTAGENA DE INDIAS</t>
  </si>
  <si>
    <t xml:space="preserve">MEJORAMIENTO DE VIVIENDAS CON SANEAMIENTO BASICO PARA LAS FAMILIAS EN CONDICIONES DE POBREZA EN LA LOCALIDAD INDUSTRIAL Y DE LA BAHIA </t>
  </si>
  <si>
    <t>DESARROLLO DE UN PLAN DE RECUPERACION, ADECUACION Y MANTENIMIENTO DE ZONAS VERDES Y PARQUES URBANOS DE LA LOCALIDAD INDUSTRIAL Y DE LA BAHIA. CARTAGENA DE INDIAS</t>
  </si>
  <si>
    <t>Recuperación de la Malla Vial en mal estado de
la Localidad Industrial y de la Bahía en el Distrito
de Cartagena.</t>
  </si>
  <si>
    <t>1.1 Vía primaria con obras complementarias de
seguridad vial (Producto principal del proyecto)</t>
  </si>
  <si>
    <t xml:space="preserve">No se cuente con la totalidad de estudios, diseños y planos requeridos para la ejecución de las obras y los existentes presentan deficiencias
Deficiente determinación de cantidades y costos de obra que justifiquen valores etablecidos en el presupuesto por la entidad
Deficiente determinación de costos de obra que justifiquen valores establecidos en el presupuesto por la entidad
Ausencia de de permisos y/o licencias requeridos para la ejecución del proyecto
No cumplimiento de las obligaciones que emanan de las licencias ambientales y/o planes de manejo ambiental
Deficiencias asociadas a la elaboración y a la implementación del Plan de Manejo de Tráfico - PMT.
No existencia de disponibilidad presupuestal para soportar inversión
Inaplicabilidad del principio de planeación por parte de los oferentes en la elaboración de propuesta
</t>
  </si>
  <si>
    <t xml:space="preserve">Verificar existencia de diseños avalados y aprobados
Mejorar porcentaje de imprevistos y asignación de disponibilidad presupuestal por conceptos de gastos no estimados en 
Interesados deben realizar las observaciones en la etapa de traslado de proyecto de pliegos, anexos y documentos previos incluyendo costos y presupuesto
Verficación previa antes de inicio del proceso de contratación de existencia de permisos necesarios
Implementación de exigencias ambientales  aplicables
</t>
  </si>
  <si>
    <t>Calle 48 entre Carrera 7.5 y Carrera 7.6:
Este proyecto incluye trabajos de rehabilitación y reconstrucción en esta sección de la calle 48.
Calle 48A entre Calles 15, 14, 13 y empalme con pavimento existente:
Este proyecto abarca la rehabilitación y reconstrucción de la calle 48A en su intersección con las calles 15, 14, 13 y su conexión con el pavimento existente.
Adecuación Vía Accesos Vereda El Recreo:
Este proyecto se enfoca en la adecuación de la vía de acceso a la Vereda El Recreo.
Adecuación Vía Accesos Corregimiento Bajo del Tigre y Concordia:
Este proyecto incluye la adecuación de la vía de acceso al Corregimiento Bajo del Tigre y Concordia.</t>
  </si>
  <si>
    <t>31 de diciembre de 2024</t>
  </si>
  <si>
    <t>11 - 12 -13 -14 -15</t>
  </si>
  <si>
    <t>Yucelis Garrido</t>
  </si>
  <si>
    <t>28 de Octubre de 2024</t>
  </si>
  <si>
    <t>VIAS REHABILITADAS</t>
  </si>
  <si>
    <t>Mejoramiento y mantenimiento de las zonas
verdes y parques urbanos de la localidad
Industrial y de la Bahía.</t>
  </si>
  <si>
    <t>1.1 Parques recreativos mejorados (Producto
principal del proyecto)</t>
  </si>
  <si>
    <t xml:space="preserve">
1.1.1 - San Fernando
1.1.2 - el nazareno
1.1.3 - san Pedro</t>
  </si>
  <si>
    <t>PARQUES RECUPERADOS</t>
  </si>
  <si>
    <t>13 de SEPTIEMBRE de 2024</t>
  </si>
  <si>
    <t>12--14</t>
  </si>
  <si>
    <t>Mayores plazos de ejecución del
proyecto en sus diferentes etapas
producto de limitaciones en la obtención
de materiales, maquinarias o insumos
para la ejecución del proyecto
Ejecución de mayores cantidades de
obra no autorizadas, por materiales y/o
procedimientos constructivos
inadecuados, y/o por deficiente
programación de ejecución de las obras
Ejecución de mayores cantidades de
obra por reparaciones: el DISTRITO
asume las variaciones de las cantidades
de obra técnicamente requeridas para la
ejecución del proyecto y el Contratista
asume el riesgo de ejecutar las
cantidades de obra en las variaciones
que sean necesarias sin afectar el plazo
del contrato
Interferencia con las redes de servicios
públicos existentes: ocurre por la
presencia de las redes existentes, que
puedan interferir con el proyecto,
afectando el normal desarrollo de las
obras. El Contratista deberá realizar
todas las gestiones que correspondan.
El DISTRITO asumirá los costos que
correspondan de acuerdo con lo
establecido en el Título IV Capítulo III de
la Ley 1682 de 2013</t>
  </si>
  <si>
    <t>Contratación con el fin de que el Contratista adquiera y
contemple las condiciones de almacén de la materia
prima, los costos de compra y almacén y con cargo al
porcentaje de Administración del contrato,
disminuyendo el riesgo por desabastecimiento. Así
mismo el Contratista debe prever planes de
contingencia para evitar este tipo de riesgo, por ser la
parte con conocimiento del mercado.
Supervisión permanente en la ejecución de las obras,
para controlar obras autorizadas, materiales,
procedimientos constructivos , ajustados a las obras
requeridas y especificaciones técnicas contractuales.
Planeación debida del contrato y previsibilidad de
intervención de terceros.</t>
  </si>
  <si>
    <t>Construcción y mantenimiento de escenarios
deportivos en la Localidad Industrial y de la Bahía</t>
  </si>
  <si>
    <t>1.1 Cancha construida (Producto principal del
proyecto)</t>
  </si>
  <si>
    <t>1.1 cancha múltiple el campestre 
1.2 cancha múltiple en el socorro</t>
  </si>
  <si>
    <t>ESCENARIOS DEPORTIVOS MEJORADOS</t>
  </si>
  <si>
    <t>30 de Septiembre de 2024</t>
  </si>
  <si>
    <t xml:space="preserve">Mayores plazos de ejecución del
proyecto en sus diferentes etapas
producto de limitaciones en la obtención
de materiales, maquinarias o insumos
para la ejecución del proyecto
Ejecución de mayores cantidades de
obra no autorizadas, por materiales y/o
procedimientos constructivos
inadecuados, y/o por deficiente
programación de ejecución de las obras
</t>
  </si>
  <si>
    <t>Contratación con el fin de que el Contratista adquiera y
contemple las condiciones de almacén de la materia
prima, los costos de compra y almacén y con cargo al
porcentaje de Administración del contrato,
disminuyendo el riesgo por desabastecimiento. Así
mismo el Contratista debe prever planes de
contingencia para evitar este tipo de riesgo, por ser la
parte con conocimiento del mercado.
Supervisión permanente en la ejecución de las obras,
para controlar obras autorizadas, materiales,
procedimientos constructivos , ajustados a las obras
requeridas y especificaciones técnicas contractuales.</t>
  </si>
  <si>
    <t>MEJORAR LAS CONDICIONES DE
SANEAMIENTO BASICO DE LAS VIVIENDAS
DE LAS PERSONAS EN CONDICION DE
POBREZA EN LA LOCALIDAD INDUSTRIAL Y
DE LA BAHIA DEL DISTRITO DE CARTAGENA</t>
  </si>
  <si>
    <t>1.1 Unidades sanitarias con saneamiento básico
construidas (Producto principal del proyecto)</t>
  </si>
  <si>
    <t>1.1.1 - PRELIMINARES
1.1.2 - CIMENTACIONES(*)
1.1.3 - MUROS
1.1.4 - CUBIERTA Y CARPINTERIA
1.1.5 - INSTALACIONES
HIDRAULICOSANITARIAS Y ELECTRICAS
1.1.6 - PINTURA
1.1.7 - TANQUE SEPTICO
1.1.8 - A.U.I
1.1.9 - ESPEJOS</t>
  </si>
  <si>
    <t>VIVIENDAS MEJORADAS CON SANEAMIENTO BASICO</t>
  </si>
  <si>
    <t>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</si>
</sst>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62">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b/>
      <sz val="14"/>
      <color theme="1"/>
      <name val="Arial"/>
      <family val="2"/>
    </font>
    <font>
      <b/>
      <sz val="14"/>
      <color theme="1"/>
      <name val="Aptos Narrow"/>
      <family val="2"/>
      <scheme val="minor"/>
    </font>
    <font>
      <b/>
      <sz val="14"/>
      <color theme="3"/>
      <name val="Arial"/>
      <family val="2"/>
    </font>
    <font>
      <b/>
      <sz val="8"/>
      <color theme="3"/>
      <name val="Arial"/>
      <family val="2"/>
    </font>
    <font>
      <sz val="11"/>
      <color theme="3"/>
      <name val="Aptos Narrow"/>
      <family val="2"/>
      <scheme val="minor"/>
    </font>
    <font>
      <b/>
      <sz val="14"/>
      <color theme="3"/>
      <name val="Aptos Narrow"/>
      <family val="2"/>
      <scheme val="minor"/>
    </font>
    <font>
      <b/>
      <sz val="11"/>
      <color theme="3"/>
      <name val="Arial"/>
      <family val="2"/>
    </font>
    <font>
      <sz val="11"/>
      <color theme="3"/>
      <name val="Arial"/>
      <family val="2"/>
    </font>
    <font>
      <sz val="10"/>
      <color theme="3"/>
      <name val="Arial"/>
      <family val="2"/>
    </font>
    <font>
      <sz val="8"/>
      <color theme="3"/>
      <name val="Arial"/>
      <family val="2"/>
    </font>
    <font>
      <b/>
      <sz val="20"/>
      <color theme="3"/>
      <name val="Aptos Narrow"/>
      <family val="2"/>
      <scheme val="minor"/>
    </font>
    <font>
      <b/>
      <sz val="12"/>
      <color theme="3"/>
      <name val="Arial"/>
      <family val="2"/>
    </font>
    <font>
      <sz val="14"/>
      <color theme="3"/>
      <name val="Aptos Narrow"/>
      <family val="2"/>
      <scheme val="minor"/>
    </font>
    <font>
      <b/>
      <sz val="7"/>
      <color rgb="FF000000"/>
      <name val="Arial"/>
      <family val="2"/>
    </font>
    <font>
      <sz val="8"/>
      <color rgb="FF000000"/>
      <name val="Arial"/>
      <family val="2"/>
    </font>
    <font>
      <sz val="14"/>
      <color theme="3"/>
      <name val="Arial"/>
      <family val="2"/>
    </font>
    <font>
      <sz val="14"/>
      <color rgb="FF000000"/>
      <name val="Arial"/>
      <family val="2"/>
    </font>
    <font>
      <b/>
      <sz val="14"/>
      <color rgb="FF000000"/>
      <name val="Arial"/>
      <family val="2"/>
    </font>
    <font>
      <sz val="14"/>
      <color theme="1"/>
      <name val="Aptos Narrow"/>
      <family val="2"/>
      <scheme val="minor"/>
    </font>
    <font>
      <sz val="14"/>
      <color theme="1"/>
      <name val="Arial"/>
      <family val="2"/>
    </font>
    <font>
      <b/>
      <sz val="7"/>
      <color theme="1"/>
      <name val="Arial"/>
      <family val="2"/>
    </font>
  </fonts>
  <fills count="4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6"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30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10" borderId="21" applyNumberFormat="0" applyAlignment="0" applyProtection="0"/>
    <xf numFmtId="0" fontId="29" fillId="11" borderId="22" applyNumberFormat="0" applyAlignment="0" applyProtection="0"/>
    <xf numFmtId="0" fontId="30" fillId="11" borderId="21" applyNumberFormat="0" applyAlignment="0" applyProtection="0"/>
    <xf numFmtId="0" fontId="31" fillId="0" borderId="23" applyNumberFormat="0" applyFill="0" applyAlignment="0" applyProtection="0"/>
    <xf numFmtId="0" fontId="32" fillId="12" borderId="24" applyNumberFormat="0" applyAlignment="0" applyProtection="0"/>
    <xf numFmtId="0" fontId="33" fillId="0" borderId="0" applyNumberFormat="0" applyFill="0" applyBorder="0" applyAlignment="0" applyProtection="0"/>
    <xf numFmtId="0" fontId="1" fillId="13" borderId="25" applyNumberFormat="0" applyFont="0" applyAlignment="0" applyProtection="0"/>
    <xf numFmtId="0" fontId="34" fillId="0" borderId="0" applyNumberFormat="0" applyFill="0" applyBorder="0" applyAlignment="0" applyProtection="0"/>
    <xf numFmtId="0" fontId="12" fillId="0" borderId="26" applyNumberFormat="0" applyFill="0" applyAlignment="0" applyProtection="0"/>
    <xf numFmtId="0" fontId="3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7" fillId="0" borderId="0"/>
    <xf numFmtId="0" fontId="3" fillId="0" borderId="0"/>
    <xf numFmtId="0" fontId="38"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8"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9"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0" fillId="2" borderId="0" xfId="0" applyFill="1"/>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0" fillId="2" borderId="0" xfId="0" applyFill="1" applyAlignment="1">
      <alignment horizont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xf numFmtId="0" fontId="21" fillId="0" borderId="1" xfId="1" applyFont="1" applyBorder="1" applyAlignment="1">
      <alignment horizontal="center" wrapText="1"/>
    </xf>
    <xf numFmtId="0" fontId="19" fillId="5" borderId="1" xfId="1" applyFont="1" applyFill="1" applyBorder="1" applyAlignment="1">
      <alignment horizontal="center" vertical="center"/>
    </xf>
    <xf numFmtId="0" fontId="19" fillId="5" borderId="1" xfId="1" applyFont="1" applyFill="1" applyBorder="1" applyAlignment="1">
      <alignment vertical="center"/>
    </xf>
    <xf numFmtId="0" fontId="6" fillId="0" borderId="1" xfId="0" applyFont="1" applyBorder="1" applyAlignment="1">
      <alignment horizontal="center" vertical="center" wrapText="1"/>
    </xf>
    <xf numFmtId="0" fontId="36" fillId="38" borderId="3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vertical="center" wrapText="1"/>
    </xf>
    <xf numFmtId="0" fontId="44" fillId="0" borderId="1" xfId="1" applyFont="1" applyBorder="1" applyAlignment="1">
      <alignment horizontal="left" vertical="center"/>
    </xf>
    <xf numFmtId="0" fontId="45" fillId="0" borderId="0" xfId="0" applyFont="1"/>
    <xf numFmtId="0" fontId="45" fillId="0" borderId="0" xfId="0" applyFont="1" applyAlignment="1">
      <alignment horizontal="center"/>
    </xf>
    <xf numFmtId="0" fontId="56" fillId="0" borderId="1" xfId="0" applyFont="1" applyBorder="1" applyAlignment="1">
      <alignment horizontal="center" vertical="center"/>
    </xf>
    <xf numFmtId="0" fontId="60" fillId="0" borderId="1" xfId="0" applyFont="1" applyBorder="1" applyAlignment="1">
      <alignment horizontal="center" vertical="center"/>
    </xf>
    <xf numFmtId="0" fontId="52" fillId="0" borderId="12" xfId="1" applyFont="1" applyBorder="1" applyAlignment="1">
      <alignment horizontal="left" vertical="center"/>
    </xf>
    <xf numFmtId="0" fontId="43" fillId="0" borderId="1" xfId="0" applyFont="1" applyBorder="1" applyAlignment="1">
      <alignment horizontal="center" vertical="center" wrapText="1"/>
    </xf>
    <xf numFmtId="0" fontId="47" fillId="0" borderId="29" xfId="0" applyFont="1" applyBorder="1" applyAlignment="1">
      <alignment horizontal="center" vertical="center" wrapText="1"/>
    </xf>
    <xf numFmtId="0" fontId="48" fillId="0" borderId="0" xfId="0" applyFont="1"/>
    <xf numFmtId="0" fontId="60" fillId="0" borderId="29" xfId="0" applyFont="1" applyBorder="1" applyAlignment="1">
      <alignment horizontal="center" vertical="center" wrapText="1"/>
    </xf>
    <xf numFmtId="0" fontId="56" fillId="0" borderId="29" xfId="0" applyFont="1" applyBorder="1" applyAlignment="1">
      <alignment horizontal="center" vertical="center" wrapText="1"/>
    </xf>
    <xf numFmtId="0" fontId="57" fillId="0" borderId="1" xfId="0" applyFont="1" applyBorder="1" applyAlignment="1">
      <alignment horizontal="left" vertical="center" wrapText="1"/>
    </xf>
    <xf numFmtId="0" fontId="59"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xf numFmtId="0" fontId="60" fillId="0" borderId="28" xfId="0" applyFont="1" applyBorder="1" applyAlignment="1">
      <alignment horizontal="center" vertical="center" wrapText="1"/>
    </xf>
    <xf numFmtId="0" fontId="56" fillId="0" borderId="30" xfId="0" applyFont="1" applyBorder="1" applyAlignment="1">
      <alignment horizontal="center" vertical="center" wrapText="1"/>
    </xf>
    <xf numFmtId="0" fontId="60" fillId="0" borderId="30" xfId="0" applyFont="1" applyBorder="1" applyAlignment="1">
      <alignment horizontal="center" vertical="center" wrapText="1"/>
    </xf>
    <xf numFmtId="0" fontId="56" fillId="0" borderId="28" xfId="0" applyFont="1" applyBorder="1" applyAlignment="1">
      <alignment horizontal="center" vertical="center" wrapText="1"/>
    </xf>
    <xf numFmtId="0" fontId="45" fillId="0" borderId="1" xfId="0" applyFont="1" applyBorder="1" applyAlignment="1">
      <alignment horizontal="center"/>
    </xf>
    <xf numFmtId="0" fontId="56" fillId="0" borderId="1" xfId="0" applyFont="1" applyBorder="1" applyAlignment="1">
      <alignment vertical="center" wrapText="1"/>
    </xf>
    <xf numFmtId="0" fontId="45" fillId="0" borderId="28" xfId="0" applyFont="1" applyBorder="1" applyAlignment="1">
      <alignment horizontal="center"/>
    </xf>
    <xf numFmtId="0" fontId="60" fillId="0" borderId="1" xfId="0" applyFont="1" applyBorder="1" applyAlignment="1">
      <alignment vertical="center" wrapText="1"/>
    </xf>
    <xf numFmtId="0" fontId="60" fillId="0" borderId="1" xfId="0" applyFont="1" applyBorder="1" applyAlignment="1">
      <alignment horizontal="center" vertical="center" wrapText="1"/>
    </xf>
    <xf numFmtId="9" fontId="45" fillId="0" borderId="1" xfId="0" applyNumberFormat="1" applyFont="1" applyBorder="1" applyAlignment="1">
      <alignment horizontal="center" vertical="center"/>
    </xf>
    <xf numFmtId="0" fontId="56" fillId="0" borderId="1" xfId="0" applyFont="1" applyBorder="1" applyAlignment="1">
      <alignment horizontal="center" vertical="center" wrapText="1"/>
    </xf>
    <xf numFmtId="0" fontId="56" fillId="0" borderId="1" xfId="0" applyFont="1" applyBorder="1"/>
    <xf numFmtId="0" fontId="60" fillId="0" borderId="1" xfId="0" applyFont="1" applyBorder="1" applyAlignment="1">
      <alignment horizontal="left" vertical="center" wrapText="1"/>
    </xf>
    <xf numFmtId="9" fontId="56" fillId="0" borderId="1" xfId="0" applyNumberFormat="1" applyFont="1" applyBorder="1" applyAlignment="1">
      <alignment horizontal="center" vertical="center"/>
    </xf>
    <xf numFmtId="0" fontId="56" fillId="0" borderId="1" xfId="0" applyFont="1" applyBorder="1" applyAlignment="1">
      <alignment horizontal="center"/>
    </xf>
    <xf numFmtId="0" fontId="56" fillId="0" borderId="0" xfId="0" applyFont="1"/>
    <xf numFmtId="0" fontId="14" fillId="0" borderId="1" xfId="0" applyFont="1" applyBorder="1" applyAlignment="1">
      <alignment horizontal="center" vertical="center" wrapText="1"/>
    </xf>
    <xf numFmtId="0" fontId="56" fillId="0" borderId="30" xfId="0" applyFont="1" applyBorder="1" applyAlignment="1">
      <alignment horizontal="center"/>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53" fillId="0" borderId="0" xfId="0" applyFont="1" applyAlignment="1">
      <alignment horizontal="center" vertical="center"/>
    </xf>
    <xf numFmtId="0" fontId="56" fillId="0" borderId="29" xfId="0" applyFont="1" applyBorder="1" applyAlignment="1">
      <alignment vertical="center" wrapText="1"/>
    </xf>
    <xf numFmtId="0" fontId="45" fillId="0" borderId="29" xfId="0" applyFont="1" applyBorder="1"/>
    <xf numFmtId="0" fontId="45" fillId="0" borderId="30" xfId="0" applyFont="1" applyBorder="1" applyAlignment="1">
      <alignment horizontal="center"/>
    </xf>
    <xf numFmtId="0" fontId="14" fillId="0" borderId="29" xfId="0" applyFont="1" applyBorder="1" applyAlignment="1">
      <alignment horizontal="center" vertical="center" wrapText="1"/>
    </xf>
    <xf numFmtId="9" fontId="57" fillId="0" borderId="1" xfId="0" applyNumberFormat="1" applyFont="1" applyBorder="1" applyAlignment="1">
      <alignment horizontal="center" vertical="center" wrapText="1"/>
    </xf>
    <xf numFmtId="0" fontId="5" fillId="39" borderId="1" xfId="0" applyFont="1" applyFill="1" applyBorder="1" applyAlignment="1">
      <alignment horizontal="center" vertical="center" wrapText="1"/>
    </xf>
    <xf numFmtId="0" fontId="44" fillId="0" borderId="1" xfId="1" applyFont="1" applyFill="1" applyBorder="1" applyAlignment="1">
      <alignment horizontal="left" vertical="center"/>
    </xf>
    <xf numFmtId="0" fontId="45" fillId="0" borderId="0" xfId="0" applyFont="1" applyFill="1"/>
    <xf numFmtId="0" fontId="46" fillId="0" borderId="4" xfId="0" applyFont="1" applyFill="1" applyBorder="1" applyAlignment="1">
      <alignment vertical="center" wrapText="1"/>
    </xf>
    <xf numFmtId="0" fontId="47" fillId="0" borderId="27"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34"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5" fillId="0" borderId="0" xfId="0" applyFont="1" applyFill="1" applyAlignment="1">
      <alignment horizontal="center"/>
    </xf>
    <xf numFmtId="0" fontId="57" fillId="0" borderId="1" xfId="0" applyFont="1" applyFill="1" applyBorder="1" applyAlignment="1">
      <alignment horizontal="left" vertical="center" wrapText="1"/>
    </xf>
    <xf numFmtId="0" fontId="45" fillId="0" borderId="0" xfId="0" applyFont="1" applyFill="1" applyAlignment="1">
      <alignment horizontal="center" wrapText="1"/>
    </xf>
    <xf numFmtId="0" fontId="45" fillId="0" borderId="0" xfId="0" applyFont="1" applyFill="1" applyAlignment="1">
      <alignment wrapText="1"/>
    </xf>
    <xf numFmtId="0" fontId="56" fillId="0" borderId="1" xfId="0" applyFont="1" applyFill="1" applyBorder="1" applyAlignment="1">
      <alignment vertical="center" wrapText="1"/>
    </xf>
    <xf numFmtId="0" fontId="60"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60" fillId="0" borderId="1" xfId="0" applyFont="1" applyFill="1" applyBorder="1" applyAlignment="1">
      <alignment horizontal="left" vertical="center" wrapText="1"/>
    </xf>
    <xf numFmtId="1" fontId="60" fillId="0" borderId="1" xfId="0" applyNumberFormat="1" applyFont="1" applyFill="1" applyBorder="1" applyAlignment="1">
      <alignment horizontal="left" vertical="center" wrapText="1"/>
    </xf>
    <xf numFmtId="43" fontId="60" fillId="0" borderId="1" xfId="303" applyFont="1" applyFill="1" applyBorder="1" applyAlignment="1">
      <alignment horizontal="left" vertical="center" wrapText="1"/>
    </xf>
    <xf numFmtId="0" fontId="60" fillId="0" borderId="1" xfId="0" applyFont="1" applyFill="1" applyBorder="1" applyAlignment="1">
      <alignment vertical="center" wrapText="1"/>
    </xf>
    <xf numFmtId="16" fontId="60"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45" fillId="0" borderId="1" xfId="0" applyFont="1" applyFill="1" applyBorder="1"/>
    <xf numFmtId="0" fontId="45" fillId="0" borderId="1" xfId="0" applyFont="1" applyFill="1" applyBorder="1" applyAlignment="1">
      <alignment horizontal="center" wrapText="1"/>
    </xf>
    <xf numFmtId="0" fontId="45" fillId="0" borderId="1" xfId="0" applyFont="1" applyFill="1" applyBorder="1" applyAlignment="1">
      <alignment wrapText="1"/>
    </xf>
    <xf numFmtId="0" fontId="49" fillId="0" borderId="1" xfId="0" applyFont="1" applyFill="1" applyBorder="1" applyAlignment="1">
      <alignment vertical="center" wrapText="1"/>
    </xf>
    <xf numFmtId="0" fontId="49" fillId="0" borderId="1" xfId="0" applyFont="1" applyFill="1" applyBorder="1" applyAlignment="1">
      <alignment horizontal="center" vertical="center" wrapText="1"/>
    </xf>
    <xf numFmtId="9" fontId="45" fillId="0" borderId="1" xfId="0" applyNumberFormat="1" applyFont="1" applyFill="1" applyBorder="1" applyAlignment="1">
      <alignment horizontal="center" vertical="center"/>
    </xf>
    <xf numFmtId="0" fontId="45" fillId="0" borderId="1" xfId="0" applyFont="1" applyFill="1" applyBorder="1" applyAlignment="1">
      <alignment horizontal="center" vertical="center"/>
    </xf>
    <xf numFmtId="9" fontId="45" fillId="0" borderId="1" xfId="0" applyNumberFormat="1" applyFont="1" applyFill="1" applyBorder="1" applyAlignment="1">
      <alignment horizontal="center" vertical="center" wrapText="1"/>
    </xf>
    <xf numFmtId="9" fontId="56" fillId="0" borderId="1" xfId="308" applyFont="1" applyBorder="1" applyAlignment="1">
      <alignment horizontal="center" vertical="center"/>
    </xf>
    <xf numFmtId="0" fontId="56" fillId="2" borderId="1"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9"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56" fillId="0" borderId="29"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28" xfId="0" applyFont="1" applyBorder="1" applyAlignment="1">
      <alignment horizontal="center" vertical="center" wrapText="1"/>
    </xf>
    <xf numFmtId="0" fontId="45" fillId="0" borderId="29" xfId="0" applyFont="1" applyBorder="1" applyAlignment="1">
      <alignment horizontal="center"/>
    </xf>
    <xf numFmtId="0" fontId="45" fillId="0" borderId="28" xfId="0" applyFont="1" applyBorder="1" applyAlignment="1">
      <alignment horizontal="center"/>
    </xf>
    <xf numFmtId="0" fontId="56" fillId="0" borderId="29" xfId="0" applyFont="1" applyBorder="1" applyAlignment="1">
      <alignment horizontal="center" wrapText="1"/>
    </xf>
    <xf numFmtId="0" fontId="56" fillId="0" borderId="30" xfId="0" applyFont="1" applyBorder="1" applyAlignment="1">
      <alignment horizontal="center" wrapText="1"/>
    </xf>
    <xf numFmtId="0" fontId="56" fillId="0" borderId="30" xfId="0" applyFont="1" applyBorder="1" applyAlignment="1">
      <alignment horizontal="center"/>
    </xf>
    <xf numFmtId="0" fontId="56" fillId="0" borderId="28" xfId="0" applyFont="1" applyBorder="1" applyAlignment="1">
      <alignment horizontal="center"/>
    </xf>
    <xf numFmtId="0" fontId="6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0" fillId="0" borderId="29" xfId="0" applyFont="1" applyBorder="1" applyAlignment="1">
      <alignment horizontal="center" vertical="center" wrapText="1"/>
    </xf>
    <xf numFmtId="0" fontId="60" fillId="0" borderId="30" xfId="0" applyFont="1" applyBorder="1" applyAlignment="1">
      <alignment horizontal="center" vertical="center" wrapText="1"/>
    </xf>
    <xf numFmtId="0" fontId="60" fillId="0" borderId="28" xfId="0" applyFont="1" applyBorder="1" applyAlignment="1">
      <alignment horizontal="center" vertical="center" wrapText="1"/>
    </xf>
    <xf numFmtId="0" fontId="45" fillId="0" borderId="5" xfId="0" applyFont="1" applyBorder="1" applyAlignment="1">
      <alignment horizontal="center"/>
    </xf>
    <xf numFmtId="0" fontId="45" fillId="0" borderId="14" xfId="0" applyFont="1" applyBorder="1" applyAlignment="1">
      <alignment horizontal="center"/>
    </xf>
    <xf numFmtId="0" fontId="45" fillId="0" borderId="30" xfId="0" applyFont="1" applyBorder="1" applyAlignment="1">
      <alignment horizontal="center"/>
    </xf>
    <xf numFmtId="0" fontId="60" fillId="0" borderId="1" xfId="0" applyFont="1" applyBorder="1" applyAlignment="1">
      <alignment horizontal="left" vertical="center" wrapText="1"/>
    </xf>
    <xf numFmtId="0" fontId="43" fillId="0" borderId="1" xfId="0" applyFont="1" applyBorder="1" applyAlignment="1">
      <alignment horizontal="center" vertical="center" wrapText="1"/>
    </xf>
    <xf numFmtId="0" fontId="50" fillId="0" borderId="1" xfId="0" applyFont="1" applyBorder="1" applyAlignment="1">
      <alignment horizontal="center"/>
    </xf>
    <xf numFmtId="0" fontId="51" fillId="0" borderId="1"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3" xfId="0" applyFont="1" applyFill="1" applyBorder="1" applyAlignment="1">
      <alignment horizontal="center"/>
    </xf>
    <xf numFmtId="0" fontId="17" fillId="2" borderId="15" xfId="0" applyFont="1" applyFill="1" applyBorder="1" applyAlignment="1">
      <alignment horizontal="center"/>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5"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0" xfId="0" applyFont="1" applyFill="1" applyAlignment="1">
      <alignment horizontal="center" vertical="center"/>
    </xf>
    <xf numFmtId="0" fontId="43" fillId="0" borderId="17" xfId="0" applyFont="1" applyFill="1" applyBorder="1" applyAlignment="1">
      <alignment horizontal="center" vertical="center"/>
    </xf>
    <xf numFmtId="0" fontId="46"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32"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3" fillId="0" borderId="11" xfId="0" applyFont="1" applyFill="1" applyBorder="1" applyAlignment="1">
      <alignment horizontal="center" vertical="center"/>
    </xf>
    <xf numFmtId="0" fontId="43" fillId="0" borderId="32" xfId="0" applyFont="1" applyFill="1" applyBorder="1" applyAlignment="1">
      <alignment horizontal="center" vertical="center"/>
    </xf>
    <xf numFmtId="0" fontId="43" fillId="0" borderId="33" xfId="0" applyFont="1" applyFill="1" applyBorder="1" applyAlignment="1">
      <alignment horizontal="center" vertical="center"/>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cellXfs>
  <cellStyles count="309">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cellStyle name="60% - Énfasis2 2" xfId="197"/>
    <cellStyle name="60% - Énfasis3 2" xfId="198"/>
    <cellStyle name="60% - Énfasis4 2" xfId="199"/>
    <cellStyle name="60% - Énfasis5 2" xfId="200"/>
    <cellStyle name="60% - Énfasis6 2" xfId="201"/>
    <cellStyle name="BodyStyle" xfId="5"/>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cellStyle name="Incorrecto" xfId="13" builtinId="27" customBuiltin="1"/>
    <cellStyle name="Millares" xfId="303" builtinId="3"/>
    <cellStyle name="Millares 10" xfId="41"/>
    <cellStyle name="Millares 2" xfId="3"/>
    <cellStyle name="Millares 2 2" xfId="130"/>
    <cellStyle name="Millares 2 2 2" xfId="209"/>
    <cellStyle name="Millares 2 2 2 2" xfId="227"/>
    <cellStyle name="Millares 2 2 2 2 2" xfId="299"/>
    <cellStyle name="Millares 2 2 2 2 3" xfId="263"/>
    <cellStyle name="Millares 2 2 2 3" xfId="281"/>
    <cellStyle name="Millares 2 2 2 4" xfId="245"/>
    <cellStyle name="Millares 2 2 3" xfId="218"/>
    <cellStyle name="Millares 2 2 3 2" xfId="290"/>
    <cellStyle name="Millares 2 2 3 3" xfId="254"/>
    <cellStyle name="Millares 2 2 4" xfId="272"/>
    <cellStyle name="Millares 2 2 5" xfId="236"/>
    <cellStyle name="Millares 2 3" xfId="202"/>
    <cellStyle name="Millares 2 3 2" xfId="211"/>
    <cellStyle name="Millares 2 3 2 2" xfId="229"/>
    <cellStyle name="Millares 2 3 2 2 2" xfId="301"/>
    <cellStyle name="Millares 2 3 2 2 3" xfId="265"/>
    <cellStyle name="Millares 2 3 2 3" xfId="283"/>
    <cellStyle name="Millares 2 3 2 4" xfId="247"/>
    <cellStyle name="Millares 2 3 3" xfId="220"/>
    <cellStyle name="Millares 2 3 3 2" xfId="292"/>
    <cellStyle name="Millares 2 3 3 3" xfId="256"/>
    <cellStyle name="Millares 2 3 4" xfId="274"/>
    <cellStyle name="Millares 2 3 5" xfId="238"/>
    <cellStyle name="Millares 2 4" xfId="207"/>
    <cellStyle name="Millares 2 4 2" xfId="225"/>
    <cellStyle name="Millares 2 4 2 2" xfId="297"/>
    <cellStyle name="Millares 2 4 2 3" xfId="261"/>
    <cellStyle name="Millares 2 4 3" xfId="279"/>
    <cellStyle name="Millares 2 4 4" xfId="243"/>
    <cellStyle name="Millares 2 5" xfId="216"/>
    <cellStyle name="Millares 2 5 2" xfId="288"/>
    <cellStyle name="Millares 2 5 3" xfId="252"/>
    <cellStyle name="Millares 2 6" xfId="270"/>
    <cellStyle name="Millares 2 7" xfId="234"/>
    <cellStyle name="Millares 2 8" xfId="59"/>
    <cellStyle name="Millares 2 9" xfId="305"/>
    <cellStyle name="Millares 3" xfId="124"/>
    <cellStyle name="Millares 3 2" xfId="208"/>
    <cellStyle name="Millares 3 2 2" xfId="226"/>
    <cellStyle name="Millares 3 2 2 2" xfId="298"/>
    <cellStyle name="Millares 3 2 2 3" xfId="262"/>
    <cellStyle name="Millares 3 2 3" xfId="280"/>
    <cellStyle name="Millares 3 2 4" xfId="244"/>
    <cellStyle name="Millares 3 3" xfId="217"/>
    <cellStyle name="Millares 3 3 2" xfId="289"/>
    <cellStyle name="Millares 3 3 3" xfId="253"/>
    <cellStyle name="Millares 3 4" xfId="271"/>
    <cellStyle name="Millares 3 5" xfId="235"/>
    <cellStyle name="Millares 4" xfId="194"/>
    <cellStyle name="Millares 4 2" xfId="210"/>
    <cellStyle name="Millares 4 2 2" xfId="228"/>
    <cellStyle name="Millares 4 2 2 2" xfId="300"/>
    <cellStyle name="Millares 4 2 2 3" xfId="264"/>
    <cellStyle name="Millares 4 2 3" xfId="282"/>
    <cellStyle name="Millares 4 2 4" xfId="246"/>
    <cellStyle name="Millares 4 3" xfId="219"/>
    <cellStyle name="Millares 4 3 2" xfId="291"/>
    <cellStyle name="Millares 4 3 3" xfId="255"/>
    <cellStyle name="Millares 4 4" xfId="273"/>
    <cellStyle name="Millares 4 5" xfId="237"/>
    <cellStyle name="Millares 5" xfId="206"/>
    <cellStyle name="Millares 5 2" xfId="224"/>
    <cellStyle name="Millares 5 2 2" xfId="296"/>
    <cellStyle name="Millares 5 2 3" xfId="260"/>
    <cellStyle name="Millares 5 3" xfId="278"/>
    <cellStyle name="Millares 5 4" xfId="242"/>
    <cellStyle name="Millares 6" xfId="215"/>
    <cellStyle name="Millares 6 2" xfId="287"/>
    <cellStyle name="Millares 6 3" xfId="251"/>
    <cellStyle name="Millares 7" xfId="269"/>
    <cellStyle name="Millares 8" xfId="233"/>
    <cellStyle name="Millares 9" xfId="53"/>
    <cellStyle name="Moneda [0] 2" xfId="48"/>
    <cellStyle name="Moneda [0] 2 2" xfId="55"/>
    <cellStyle name="Moneda [0] 2 2 2" xfId="126"/>
    <cellStyle name="Moneda [0] 2 3" xfId="121"/>
    <cellStyle name="Moneda [0] 3" xfId="51"/>
    <cellStyle name="Moneda [0] 3 2" xfId="204"/>
    <cellStyle name="Moneda [0] 3 2 2" xfId="222"/>
    <cellStyle name="Moneda [0] 3 2 2 2" xfId="294"/>
    <cellStyle name="Moneda [0] 3 2 2 3" xfId="258"/>
    <cellStyle name="Moneda [0] 3 2 3" xfId="276"/>
    <cellStyle name="Moneda [0] 3 2 4" xfId="240"/>
    <cellStyle name="Moneda [0] 3 3" xfId="213"/>
    <cellStyle name="Moneda [0] 3 3 2" xfId="285"/>
    <cellStyle name="Moneda [0] 3 3 3" xfId="249"/>
    <cellStyle name="Moneda [0] 3 4" xfId="267"/>
    <cellStyle name="Moneda [0] 3 5" xfId="231"/>
    <cellStyle name="Moneda [0] 4" xfId="205"/>
    <cellStyle name="Moneda [0] 4 2" xfId="223"/>
    <cellStyle name="Moneda [0] 4 2 2" xfId="295"/>
    <cellStyle name="Moneda [0] 4 2 3" xfId="259"/>
    <cellStyle name="Moneda [0] 4 3" xfId="277"/>
    <cellStyle name="Moneda [0] 4 4" xfId="241"/>
    <cellStyle name="Moneda [0] 5" xfId="214"/>
    <cellStyle name="Moneda [0] 5 2" xfId="286"/>
    <cellStyle name="Moneda [0] 5 3" xfId="250"/>
    <cellStyle name="Moneda [0] 6" xfId="268"/>
    <cellStyle name="Moneda [0] 7" xfId="232"/>
    <cellStyle name="Moneda [0] 8" xfId="52"/>
    <cellStyle name="Moneda [0] 9" xfId="45"/>
    <cellStyle name="Moneda 10" xfId="66"/>
    <cellStyle name="Moneda 10 2" xfId="137"/>
    <cellStyle name="Moneda 11" xfId="67"/>
    <cellStyle name="Moneda 11 2" xfId="138"/>
    <cellStyle name="Moneda 12" xfId="68"/>
    <cellStyle name="Moneda 12 2" xfId="139"/>
    <cellStyle name="Moneda 13" xfId="69"/>
    <cellStyle name="Moneda 13 2" xfId="140"/>
    <cellStyle name="Moneda 14" xfId="70"/>
    <cellStyle name="Moneda 14 2" xfId="141"/>
    <cellStyle name="Moneda 15" xfId="71"/>
    <cellStyle name="Moneda 15 2" xfId="142"/>
    <cellStyle name="Moneda 16" xfId="72"/>
    <cellStyle name="Moneda 16 2" xfId="143"/>
    <cellStyle name="Moneda 17" xfId="73"/>
    <cellStyle name="Moneda 17 2" xfId="144"/>
    <cellStyle name="Moneda 18" xfId="74"/>
    <cellStyle name="Moneda 18 2" xfId="145"/>
    <cellStyle name="Moneda 19" xfId="75"/>
    <cellStyle name="Moneda 19 2" xfId="146"/>
    <cellStyle name="Moneda 2" xfId="2"/>
    <cellStyle name="Moneda 2 2" xfId="128"/>
    <cellStyle name="Moneda 2 3" xfId="57"/>
    <cellStyle name="Moneda 2 4" xfId="304"/>
    <cellStyle name="Moneda 20" xfId="76"/>
    <cellStyle name="Moneda 20 2" xfId="147"/>
    <cellStyle name="Moneda 21" xfId="79"/>
    <cellStyle name="Moneda 21 2" xfId="150"/>
    <cellStyle name="Moneda 22" xfId="78"/>
    <cellStyle name="Moneda 22 2" xfId="149"/>
    <cellStyle name="Moneda 23" xfId="56"/>
    <cellStyle name="Moneda 23 2" xfId="127"/>
    <cellStyle name="Moneda 24" xfId="77"/>
    <cellStyle name="Moneda 24 2" xfId="148"/>
    <cellStyle name="Moneda 25" xfId="80"/>
    <cellStyle name="Moneda 25 2" xfId="151"/>
    <cellStyle name="Moneda 26" xfId="81"/>
    <cellStyle name="Moneda 26 2" xfId="152"/>
    <cellStyle name="Moneda 27" xfId="82"/>
    <cellStyle name="Moneda 27 2" xfId="153"/>
    <cellStyle name="Moneda 28" xfId="83"/>
    <cellStyle name="Moneda 28 2" xfId="154"/>
    <cellStyle name="Moneda 29" xfId="84"/>
    <cellStyle name="Moneda 29 2" xfId="155"/>
    <cellStyle name="Moneda 3" xfId="58"/>
    <cellStyle name="Moneda 3 2" xfId="129"/>
    <cellStyle name="Moneda 30" xfId="85"/>
    <cellStyle name="Moneda 30 2" xfId="156"/>
    <cellStyle name="Moneda 31" xfId="86"/>
    <cellStyle name="Moneda 31 2" xfId="157"/>
    <cellStyle name="Moneda 32" xfId="87"/>
    <cellStyle name="Moneda 32 2" xfId="158"/>
    <cellStyle name="Moneda 33" xfId="88"/>
    <cellStyle name="Moneda 33 2" xfId="159"/>
    <cellStyle name="Moneda 34" xfId="89"/>
    <cellStyle name="Moneda 34 2" xfId="160"/>
    <cellStyle name="Moneda 35" xfId="90"/>
    <cellStyle name="Moneda 35 2" xfId="161"/>
    <cellStyle name="Moneda 36" xfId="91"/>
    <cellStyle name="Moneda 36 2" xfId="162"/>
    <cellStyle name="Moneda 37" xfId="92"/>
    <cellStyle name="Moneda 37 2" xfId="163"/>
    <cellStyle name="Moneda 38" xfId="93"/>
    <cellStyle name="Moneda 38 2" xfId="164"/>
    <cellStyle name="Moneda 39" xfId="94"/>
    <cellStyle name="Moneda 39 2" xfId="165"/>
    <cellStyle name="Moneda 4" xfId="63"/>
    <cellStyle name="Moneda 4 2" xfId="134"/>
    <cellStyle name="Moneda 40" xfId="95"/>
    <cellStyle name="Moneda 40 2" xfId="166"/>
    <cellStyle name="Moneda 41" xfId="96"/>
    <cellStyle name="Moneda 41 2" xfId="167"/>
    <cellStyle name="Moneda 42" xfId="97"/>
    <cellStyle name="Moneda 42 2" xfId="168"/>
    <cellStyle name="Moneda 43" xfId="98"/>
    <cellStyle name="Moneda 43 2" xfId="169"/>
    <cellStyle name="Moneda 44" xfId="99"/>
    <cellStyle name="Moneda 44 2" xfId="170"/>
    <cellStyle name="Moneda 45" xfId="100"/>
    <cellStyle name="Moneda 45 2" xfId="171"/>
    <cellStyle name="Moneda 46" xfId="101"/>
    <cellStyle name="Moneda 46 2" xfId="172"/>
    <cellStyle name="Moneda 47" xfId="102"/>
    <cellStyle name="Moneda 47 2" xfId="173"/>
    <cellStyle name="Moneda 48" xfId="103"/>
    <cellStyle name="Moneda 48 2" xfId="174"/>
    <cellStyle name="Moneda 49" xfId="104"/>
    <cellStyle name="Moneda 49 2" xfId="175"/>
    <cellStyle name="Moneda 5" xfId="61"/>
    <cellStyle name="Moneda 5 2" xfId="132"/>
    <cellStyle name="Moneda 50" xfId="105"/>
    <cellStyle name="Moneda 50 2" xfId="176"/>
    <cellStyle name="Moneda 51" xfId="106"/>
    <cellStyle name="Moneda 51 2" xfId="177"/>
    <cellStyle name="Moneda 52" xfId="107"/>
    <cellStyle name="Moneda 52 2" xfId="178"/>
    <cellStyle name="Moneda 53" xfId="108"/>
    <cellStyle name="Moneda 53 2" xfId="179"/>
    <cellStyle name="Moneda 54" xfId="109"/>
    <cellStyle name="Moneda 54 2" xfId="180"/>
    <cellStyle name="Moneda 55" xfId="110"/>
    <cellStyle name="Moneda 55 2" xfId="181"/>
    <cellStyle name="Moneda 56" xfId="111"/>
    <cellStyle name="Moneda 56 2" xfId="182"/>
    <cellStyle name="Moneda 57" xfId="112"/>
    <cellStyle name="Moneda 57 2" xfId="183"/>
    <cellStyle name="Moneda 58" xfId="113"/>
    <cellStyle name="Moneda 58 2" xfId="184"/>
    <cellStyle name="Moneda 59" xfId="114"/>
    <cellStyle name="Moneda 59 2" xfId="185"/>
    <cellStyle name="Moneda 6" xfId="54"/>
    <cellStyle name="Moneda 6 2" xfId="125"/>
    <cellStyle name="Moneda 60" xfId="117"/>
    <cellStyle name="Moneda 60 2" xfId="188"/>
    <cellStyle name="Moneda 61" xfId="115"/>
    <cellStyle name="Moneda 61 2" xfId="186"/>
    <cellStyle name="Moneda 62" xfId="60"/>
    <cellStyle name="Moneda 62 2" xfId="131"/>
    <cellStyle name="Moneda 63" xfId="116"/>
    <cellStyle name="Moneda 63 2" xfId="187"/>
    <cellStyle name="Moneda 64" xfId="118"/>
    <cellStyle name="Moneda 64 2" xfId="189"/>
    <cellStyle name="Moneda 65" xfId="119"/>
    <cellStyle name="Moneda 65 2" xfId="190"/>
    <cellStyle name="Moneda 66" xfId="120"/>
    <cellStyle name="Moneda 66 2" xfId="191"/>
    <cellStyle name="Moneda 67" xfId="122"/>
    <cellStyle name="Moneda 68" xfId="123"/>
    <cellStyle name="Moneda 69" xfId="192"/>
    <cellStyle name="Moneda 7" xfId="62"/>
    <cellStyle name="Moneda 7 2" xfId="133"/>
    <cellStyle name="Moneda 70" xfId="203"/>
    <cellStyle name="Moneda 70 2" xfId="212"/>
    <cellStyle name="Moneda 70 2 2" xfId="230"/>
    <cellStyle name="Moneda 70 2 2 2" xfId="302"/>
    <cellStyle name="Moneda 70 2 2 3" xfId="266"/>
    <cellStyle name="Moneda 70 2 3" xfId="284"/>
    <cellStyle name="Moneda 70 2 4" xfId="248"/>
    <cellStyle name="Moneda 70 3" xfId="221"/>
    <cellStyle name="Moneda 70 3 2" xfId="293"/>
    <cellStyle name="Moneda 70 3 3" xfId="257"/>
    <cellStyle name="Moneda 70 4" xfId="275"/>
    <cellStyle name="Moneda 70 5" xfId="239"/>
    <cellStyle name="Moneda 71" xfId="50"/>
    <cellStyle name="Moneda 72" xfId="47"/>
    <cellStyle name="Moneda 73" xfId="193"/>
    <cellStyle name="Moneda 74" xfId="306"/>
    <cellStyle name="Moneda 75" xfId="307"/>
    <cellStyle name="Moneda 8" xfId="64"/>
    <cellStyle name="Moneda 8 2" xfId="135"/>
    <cellStyle name="Moneda 9" xfId="65"/>
    <cellStyle name="Moneda 9 2" xfId="136"/>
    <cellStyle name="Neutral 2" xfId="195"/>
    <cellStyle name="Normal" xfId="0" builtinId="0"/>
    <cellStyle name="Normal 2" xfId="1"/>
    <cellStyle name="Normal 2 2" xfId="44"/>
    <cellStyle name="Normal 2 2 2" xfId="43"/>
    <cellStyle name="Normal 3" xfId="42"/>
    <cellStyle name="Normal 4" xfId="46"/>
    <cellStyle name="Notas" xfId="20" builtinId="10" customBuiltin="1"/>
    <cellStyle name="Numeric" xfId="6"/>
    <cellStyle name="Porcentaje" xfId="308" builtinId="5"/>
    <cellStyle name="Porcentaje 2" xfId="49"/>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6C8CA979-C9F2-4B86-9A66-7F5BAA4434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43" zoomScale="80" zoomScaleNormal="80" workbookViewId="0">
      <selection activeCell="B49" sqref="B49:H49"/>
    </sheetView>
  </sheetViews>
  <sheetFormatPr baseColWidth="10" defaultColWidth="10.875" defaultRowHeight="15"/>
  <cols>
    <col min="1" max="1" width="34.125" style="14" customWidth="1"/>
    <col min="2" max="2" width="10.875" style="6"/>
    <col min="3" max="3" width="28.25" style="6" customWidth="1"/>
    <col min="4" max="4" width="21.25" style="6" customWidth="1"/>
    <col min="5" max="5" width="19.25" style="6" customWidth="1"/>
    <col min="6" max="6" width="27.25" style="6" customWidth="1"/>
    <col min="7" max="7" width="17.25" style="6" customWidth="1"/>
    <col min="8" max="8" width="27.25" style="6" customWidth="1"/>
    <col min="9" max="9" width="15.25" style="6" customWidth="1"/>
    <col min="10" max="10" width="17.875" style="6" customWidth="1"/>
    <col min="11" max="11" width="19.25" style="6" customWidth="1"/>
    <col min="12" max="12" width="25.25" style="6" customWidth="1"/>
    <col min="13" max="13" width="20.75" style="6" customWidth="1"/>
    <col min="14" max="15" width="10.875" style="6"/>
    <col min="16" max="16" width="16.75" style="6" customWidth="1"/>
    <col min="17" max="17" width="20.25" style="6" customWidth="1"/>
    <col min="18" max="18" width="18.75" style="6" customWidth="1"/>
    <col min="19" max="19" width="22.875" style="6" customWidth="1"/>
    <col min="20" max="20" width="22.125" style="6" customWidth="1"/>
    <col min="21" max="21" width="25.25" style="6" customWidth="1"/>
    <col min="22" max="22" width="21.125" style="6" customWidth="1"/>
    <col min="23" max="23" width="19.125" style="6" customWidth="1"/>
    <col min="24" max="24" width="17.25" style="6" customWidth="1"/>
    <col min="25" max="26" width="16.25" style="6" customWidth="1"/>
    <col min="27" max="27" width="28.75" style="6" customWidth="1"/>
    <col min="28" max="28" width="19.25" style="6" customWidth="1"/>
    <col min="29" max="29" width="21.125" style="6" customWidth="1"/>
    <col min="30" max="30" width="21.875" style="6" customWidth="1"/>
    <col min="31" max="31" width="25.25" style="6" customWidth="1"/>
    <col min="32" max="32" width="22.25" style="6" customWidth="1"/>
    <col min="33" max="33" width="29.75" style="6" customWidth="1"/>
    <col min="34" max="34" width="18.75" style="6" customWidth="1"/>
    <col min="35" max="35" width="18.25" style="6" customWidth="1"/>
    <col min="36" max="36" width="22.25" style="6" customWidth="1"/>
    <col min="37" max="16384" width="10.875" style="6"/>
  </cols>
  <sheetData>
    <row r="1" spans="1:50" ht="54.75" customHeight="1">
      <c r="A1" s="136" t="s">
        <v>0</v>
      </c>
      <c r="B1" s="136"/>
      <c r="C1" s="136"/>
      <c r="D1" s="136"/>
      <c r="E1" s="136"/>
      <c r="F1" s="136"/>
      <c r="G1" s="136"/>
      <c r="H1" s="136"/>
    </row>
    <row r="2" spans="1:50" ht="33" customHeight="1">
      <c r="A2" s="119" t="s">
        <v>1</v>
      </c>
      <c r="B2" s="119"/>
      <c r="C2" s="119"/>
      <c r="D2" s="119"/>
      <c r="E2" s="119"/>
      <c r="F2" s="119"/>
      <c r="G2" s="119"/>
      <c r="H2" s="119"/>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c r="A3" s="10" t="s">
        <v>2</v>
      </c>
      <c r="B3" s="115" t="s">
        <v>3</v>
      </c>
      <c r="C3" s="115"/>
      <c r="D3" s="115"/>
      <c r="E3" s="115"/>
      <c r="F3" s="115"/>
      <c r="G3" s="115"/>
      <c r="H3" s="115"/>
    </row>
    <row r="4" spans="1:50" ht="48" customHeight="1">
      <c r="A4" s="10" t="s">
        <v>4</v>
      </c>
      <c r="B4" s="108" t="s">
        <v>5</v>
      </c>
      <c r="C4" s="109"/>
      <c r="D4" s="109"/>
      <c r="E4" s="109"/>
      <c r="F4" s="109"/>
      <c r="G4" s="109"/>
      <c r="H4" s="110"/>
    </row>
    <row r="5" spans="1:50" ht="31.5" customHeight="1">
      <c r="A5" s="10" t="s">
        <v>6</v>
      </c>
      <c r="B5" s="115" t="s">
        <v>7</v>
      </c>
      <c r="C5" s="115"/>
      <c r="D5" s="115"/>
      <c r="E5" s="115"/>
      <c r="F5" s="115"/>
      <c r="G5" s="115"/>
      <c r="H5" s="115"/>
    </row>
    <row r="6" spans="1:50" ht="40.5" customHeight="1">
      <c r="A6" s="10" t="s">
        <v>8</v>
      </c>
      <c r="B6" s="108" t="s">
        <v>9</v>
      </c>
      <c r="C6" s="109"/>
      <c r="D6" s="109"/>
      <c r="E6" s="109"/>
      <c r="F6" s="109"/>
      <c r="G6" s="109"/>
      <c r="H6" s="110"/>
    </row>
    <row r="7" spans="1:50" ht="41.1" customHeight="1">
      <c r="A7" s="10" t="s">
        <v>10</v>
      </c>
      <c r="B7" s="115" t="s">
        <v>11</v>
      </c>
      <c r="C7" s="115"/>
      <c r="D7" s="115"/>
      <c r="E7" s="115"/>
      <c r="F7" s="115"/>
      <c r="G7" s="115"/>
      <c r="H7" s="115"/>
    </row>
    <row r="8" spans="1:50" ht="48.95" customHeight="1">
      <c r="A8" s="10" t="s">
        <v>12</v>
      </c>
      <c r="B8" s="115" t="s">
        <v>13</v>
      </c>
      <c r="C8" s="115"/>
      <c r="D8" s="115"/>
      <c r="E8" s="115"/>
      <c r="F8" s="115"/>
      <c r="G8" s="115"/>
      <c r="H8" s="115"/>
    </row>
    <row r="9" spans="1:50" ht="48.95" customHeight="1">
      <c r="A9" s="10" t="s">
        <v>14</v>
      </c>
      <c r="B9" s="108" t="s">
        <v>15</v>
      </c>
      <c r="C9" s="109"/>
      <c r="D9" s="109"/>
      <c r="E9" s="109"/>
      <c r="F9" s="109"/>
      <c r="G9" s="109"/>
      <c r="H9" s="110"/>
    </row>
    <row r="10" spans="1:50" ht="30">
      <c r="A10" s="10" t="s">
        <v>16</v>
      </c>
      <c r="B10" s="115" t="s">
        <v>17</v>
      </c>
      <c r="C10" s="115"/>
      <c r="D10" s="115"/>
      <c r="E10" s="115"/>
      <c r="F10" s="115"/>
      <c r="G10" s="115"/>
      <c r="H10" s="115"/>
    </row>
    <row r="11" spans="1:50" ht="30">
      <c r="A11" s="10" t="s">
        <v>18</v>
      </c>
      <c r="B11" s="115" t="s">
        <v>19</v>
      </c>
      <c r="C11" s="115"/>
      <c r="D11" s="115"/>
      <c r="E11" s="115"/>
      <c r="F11" s="115"/>
      <c r="G11" s="115"/>
      <c r="H11" s="115"/>
    </row>
    <row r="12" spans="1:50" ht="33.950000000000003" customHeight="1">
      <c r="A12" s="10" t="s">
        <v>20</v>
      </c>
      <c r="B12" s="115" t="s">
        <v>21</v>
      </c>
      <c r="C12" s="115"/>
      <c r="D12" s="115"/>
      <c r="E12" s="115"/>
      <c r="F12" s="115"/>
      <c r="G12" s="115"/>
      <c r="H12" s="115"/>
    </row>
    <row r="13" spans="1:50" ht="30">
      <c r="A13" s="10" t="s">
        <v>22</v>
      </c>
      <c r="B13" s="115" t="s">
        <v>23</v>
      </c>
      <c r="C13" s="115"/>
      <c r="D13" s="115"/>
      <c r="E13" s="115"/>
      <c r="F13" s="115"/>
      <c r="G13" s="115"/>
      <c r="H13" s="115"/>
    </row>
    <row r="14" spans="1:50" ht="30">
      <c r="A14" s="10" t="s">
        <v>24</v>
      </c>
      <c r="B14" s="115" t="s">
        <v>25</v>
      </c>
      <c r="C14" s="115"/>
      <c r="D14" s="115"/>
      <c r="E14" s="115"/>
      <c r="F14" s="115"/>
      <c r="G14" s="115"/>
      <c r="H14" s="115"/>
    </row>
    <row r="15" spans="1:50" ht="44.1" customHeight="1">
      <c r="A15" s="10" t="s">
        <v>26</v>
      </c>
      <c r="B15" s="115" t="s">
        <v>27</v>
      </c>
      <c r="C15" s="115"/>
      <c r="D15" s="115"/>
      <c r="E15" s="115"/>
      <c r="F15" s="115"/>
      <c r="G15" s="115"/>
      <c r="H15" s="115"/>
    </row>
    <row r="16" spans="1:50" ht="60">
      <c r="A16" s="10" t="s">
        <v>28</v>
      </c>
      <c r="B16" s="115" t="s">
        <v>29</v>
      </c>
      <c r="C16" s="115"/>
      <c r="D16" s="115"/>
      <c r="E16" s="115"/>
      <c r="F16" s="115"/>
      <c r="G16" s="115"/>
      <c r="H16" s="115"/>
    </row>
    <row r="17" spans="1:8" ht="58.5" customHeight="1">
      <c r="A17" s="10" t="s">
        <v>30</v>
      </c>
      <c r="B17" s="115" t="s">
        <v>31</v>
      </c>
      <c r="C17" s="115"/>
      <c r="D17" s="115"/>
      <c r="E17" s="115"/>
      <c r="F17" s="115"/>
      <c r="G17" s="115"/>
      <c r="H17" s="115"/>
    </row>
    <row r="18" spans="1:8" ht="30">
      <c r="A18" s="10" t="s">
        <v>32</v>
      </c>
      <c r="B18" s="115" t="s">
        <v>33</v>
      </c>
      <c r="C18" s="115"/>
      <c r="D18" s="115"/>
      <c r="E18" s="115"/>
      <c r="F18" s="115"/>
      <c r="G18" s="115"/>
      <c r="H18" s="115"/>
    </row>
    <row r="19" spans="1:8" ht="30" customHeight="1">
      <c r="A19" s="133"/>
      <c r="B19" s="134"/>
      <c r="C19" s="134"/>
      <c r="D19" s="134"/>
      <c r="E19" s="134"/>
      <c r="F19" s="134"/>
      <c r="G19" s="134"/>
      <c r="H19" s="135"/>
    </row>
    <row r="20" spans="1:8" ht="37.5" customHeight="1">
      <c r="A20" s="119" t="s">
        <v>34</v>
      </c>
      <c r="B20" s="119"/>
      <c r="C20" s="119"/>
      <c r="D20" s="119"/>
      <c r="E20" s="119"/>
      <c r="F20" s="119"/>
      <c r="G20" s="119"/>
      <c r="H20" s="119"/>
    </row>
    <row r="21" spans="1:8" ht="117" customHeight="1">
      <c r="A21" s="116" t="s">
        <v>35</v>
      </c>
      <c r="B21" s="116"/>
      <c r="C21" s="116"/>
      <c r="D21" s="116"/>
      <c r="E21" s="116"/>
      <c r="F21" s="116"/>
      <c r="G21" s="116"/>
      <c r="H21" s="116"/>
    </row>
    <row r="22" spans="1:8" ht="117" customHeight="1">
      <c r="A22" s="10" t="s">
        <v>10</v>
      </c>
      <c r="B22" s="115" t="s">
        <v>11</v>
      </c>
      <c r="C22" s="115"/>
      <c r="D22" s="115"/>
      <c r="E22" s="115"/>
      <c r="F22" s="115"/>
      <c r="G22" s="115"/>
      <c r="H22" s="115"/>
    </row>
    <row r="23" spans="1:8" ht="167.1" customHeight="1">
      <c r="A23" s="10" t="s">
        <v>36</v>
      </c>
      <c r="B23" s="116" t="s">
        <v>37</v>
      </c>
      <c r="C23" s="116"/>
      <c r="D23" s="116"/>
      <c r="E23" s="116"/>
      <c r="F23" s="116"/>
      <c r="G23" s="116"/>
      <c r="H23" s="116"/>
    </row>
    <row r="24" spans="1:8" ht="69.75" customHeight="1">
      <c r="A24" s="10" t="s">
        <v>38</v>
      </c>
      <c r="B24" s="116" t="s">
        <v>39</v>
      </c>
      <c r="C24" s="116"/>
      <c r="D24" s="116"/>
      <c r="E24" s="116"/>
      <c r="F24" s="116"/>
      <c r="G24" s="116"/>
      <c r="H24" s="116"/>
    </row>
    <row r="25" spans="1:8" ht="60" customHeight="1">
      <c r="A25" s="10" t="s">
        <v>40</v>
      </c>
      <c r="B25" s="116" t="s">
        <v>41</v>
      </c>
      <c r="C25" s="116"/>
      <c r="D25" s="116"/>
      <c r="E25" s="116"/>
      <c r="F25" s="116"/>
      <c r="G25" s="116"/>
      <c r="H25" s="116"/>
    </row>
    <row r="26" spans="1:8" ht="24.75" customHeight="1">
      <c r="A26" s="11" t="s">
        <v>42</v>
      </c>
      <c r="B26" s="117" t="s">
        <v>43</v>
      </c>
      <c r="C26" s="117"/>
      <c r="D26" s="117"/>
      <c r="E26" s="117"/>
      <c r="F26" s="117"/>
      <c r="G26" s="117"/>
      <c r="H26" s="117"/>
    </row>
    <row r="27" spans="1:8" ht="26.25" customHeight="1">
      <c r="A27" s="11" t="s">
        <v>44</v>
      </c>
      <c r="B27" s="117" t="s">
        <v>45</v>
      </c>
      <c r="C27" s="117"/>
      <c r="D27" s="117"/>
      <c r="E27" s="117"/>
      <c r="F27" s="117"/>
      <c r="G27" s="117"/>
      <c r="H27" s="117"/>
    </row>
    <row r="28" spans="1:8" ht="53.25" customHeight="1">
      <c r="A28" s="10" t="s">
        <v>46</v>
      </c>
      <c r="B28" s="116" t="s">
        <v>47</v>
      </c>
      <c r="C28" s="116"/>
      <c r="D28" s="116"/>
      <c r="E28" s="116"/>
      <c r="F28" s="116"/>
      <c r="G28" s="116"/>
      <c r="H28" s="116"/>
    </row>
    <row r="29" spans="1:8" ht="45" customHeight="1">
      <c r="A29" s="10" t="s">
        <v>48</v>
      </c>
      <c r="B29" s="111" t="s">
        <v>49</v>
      </c>
      <c r="C29" s="112"/>
      <c r="D29" s="112"/>
      <c r="E29" s="112"/>
      <c r="F29" s="112"/>
      <c r="G29" s="112"/>
      <c r="H29" s="113"/>
    </row>
    <row r="30" spans="1:8" ht="45" customHeight="1">
      <c r="A30" s="10" t="s">
        <v>50</v>
      </c>
      <c r="B30" s="111" t="s">
        <v>51</v>
      </c>
      <c r="C30" s="112"/>
      <c r="D30" s="112"/>
      <c r="E30" s="112"/>
      <c r="F30" s="112"/>
      <c r="G30" s="112"/>
      <c r="H30" s="113"/>
    </row>
    <row r="31" spans="1:8" ht="45" customHeight="1">
      <c r="A31" s="10" t="s">
        <v>52</v>
      </c>
      <c r="B31" s="111" t="s">
        <v>53</v>
      </c>
      <c r="C31" s="112"/>
      <c r="D31" s="112"/>
      <c r="E31" s="112"/>
      <c r="F31" s="112"/>
      <c r="G31" s="112"/>
      <c r="H31" s="113"/>
    </row>
    <row r="32" spans="1:8" ht="33" customHeight="1">
      <c r="A32" s="11" t="s">
        <v>54</v>
      </c>
      <c r="B32" s="116" t="s">
        <v>55</v>
      </c>
      <c r="C32" s="116"/>
      <c r="D32" s="116"/>
      <c r="E32" s="116"/>
      <c r="F32" s="116"/>
      <c r="G32" s="116"/>
      <c r="H32" s="116"/>
    </row>
    <row r="33" spans="1:8" ht="39" customHeight="1">
      <c r="A33" s="10" t="s">
        <v>56</v>
      </c>
      <c r="B33" s="117" t="s">
        <v>57</v>
      </c>
      <c r="C33" s="117"/>
      <c r="D33" s="117"/>
      <c r="E33" s="117"/>
      <c r="F33" s="117"/>
      <c r="G33" s="117"/>
      <c r="H33" s="117"/>
    </row>
    <row r="34" spans="1:8" ht="39" customHeight="1">
      <c r="A34" s="119" t="s">
        <v>58</v>
      </c>
      <c r="B34" s="119"/>
      <c r="C34" s="119"/>
      <c r="D34" s="119"/>
      <c r="E34" s="119"/>
      <c r="F34" s="119"/>
      <c r="G34" s="119"/>
      <c r="H34" s="119"/>
    </row>
    <row r="35" spans="1:8" ht="79.5" customHeight="1">
      <c r="A35" s="108" t="s">
        <v>59</v>
      </c>
      <c r="B35" s="109"/>
      <c r="C35" s="109"/>
      <c r="D35" s="109"/>
      <c r="E35" s="109"/>
      <c r="F35" s="109"/>
      <c r="G35" s="109"/>
      <c r="H35" s="110"/>
    </row>
    <row r="36" spans="1:8" ht="33" customHeight="1">
      <c r="A36" s="10" t="s">
        <v>60</v>
      </c>
      <c r="B36" s="116" t="s">
        <v>61</v>
      </c>
      <c r="C36" s="116"/>
      <c r="D36" s="116"/>
      <c r="E36" s="116"/>
      <c r="F36" s="116"/>
      <c r="G36" s="116"/>
      <c r="H36" s="116"/>
    </row>
    <row r="37" spans="1:8" ht="33" customHeight="1">
      <c r="A37" s="10" t="s">
        <v>62</v>
      </c>
      <c r="B37" s="116" t="s">
        <v>63</v>
      </c>
      <c r="C37" s="116"/>
      <c r="D37" s="116"/>
      <c r="E37" s="116"/>
      <c r="F37" s="116"/>
      <c r="G37" s="116"/>
      <c r="H37" s="116"/>
    </row>
    <row r="38" spans="1:8" ht="33" customHeight="1">
      <c r="A38" s="16"/>
      <c r="B38" s="17"/>
      <c r="C38" s="17"/>
      <c r="D38" s="17"/>
      <c r="E38" s="17"/>
      <c r="F38" s="17"/>
      <c r="G38" s="17"/>
      <c r="H38" s="18"/>
    </row>
    <row r="39" spans="1:8" ht="34.5" customHeight="1">
      <c r="A39" s="119" t="s">
        <v>64</v>
      </c>
      <c r="B39" s="119"/>
      <c r="C39" s="119"/>
      <c r="D39" s="119"/>
      <c r="E39" s="119"/>
      <c r="F39" s="119"/>
      <c r="G39" s="119"/>
      <c r="H39" s="119"/>
    </row>
    <row r="40" spans="1:8" ht="34.5" customHeight="1">
      <c r="A40" s="10" t="s">
        <v>65</v>
      </c>
      <c r="B40" s="116" t="s">
        <v>66</v>
      </c>
      <c r="C40" s="116"/>
      <c r="D40" s="116"/>
      <c r="E40" s="116"/>
      <c r="F40" s="116"/>
      <c r="G40" s="116"/>
      <c r="H40" s="116"/>
    </row>
    <row r="41" spans="1:8" ht="29.25" customHeight="1">
      <c r="A41" s="10" t="s">
        <v>67</v>
      </c>
      <c r="B41" s="116" t="s">
        <v>68</v>
      </c>
      <c r="C41" s="116"/>
      <c r="D41" s="116"/>
      <c r="E41" s="116"/>
      <c r="F41" s="116"/>
      <c r="G41" s="116"/>
      <c r="H41" s="116"/>
    </row>
    <row r="42" spans="1:8" ht="42" customHeight="1">
      <c r="A42" s="10" t="s">
        <v>69</v>
      </c>
      <c r="B42" s="116" t="s">
        <v>70</v>
      </c>
      <c r="C42" s="116"/>
      <c r="D42" s="116"/>
      <c r="E42" s="116"/>
      <c r="F42" s="116"/>
      <c r="G42" s="116"/>
      <c r="H42" s="116"/>
    </row>
    <row r="43" spans="1:8" ht="42" customHeight="1">
      <c r="A43" s="10" t="s">
        <v>71</v>
      </c>
      <c r="B43" s="111" t="s">
        <v>72</v>
      </c>
      <c r="C43" s="112"/>
      <c r="D43" s="112"/>
      <c r="E43" s="112"/>
      <c r="F43" s="112"/>
      <c r="G43" s="112"/>
      <c r="H43" s="113"/>
    </row>
    <row r="44" spans="1:8" ht="42" customHeight="1">
      <c r="A44" s="10" t="s">
        <v>73</v>
      </c>
      <c r="B44" s="111" t="s">
        <v>74</v>
      </c>
      <c r="C44" s="112"/>
      <c r="D44" s="112"/>
      <c r="E44" s="112"/>
      <c r="F44" s="112"/>
      <c r="G44" s="112"/>
      <c r="H44" s="113"/>
    </row>
    <row r="45" spans="1:8" ht="42" customHeight="1">
      <c r="A45" s="10" t="s">
        <v>75</v>
      </c>
      <c r="B45" s="111" t="s">
        <v>76</v>
      </c>
      <c r="C45" s="112"/>
      <c r="D45" s="112"/>
      <c r="E45" s="112"/>
      <c r="F45" s="112"/>
      <c r="G45" s="112"/>
      <c r="H45" s="113"/>
    </row>
    <row r="46" spans="1:8" ht="86.1" customHeight="1">
      <c r="A46" s="12" t="s">
        <v>77</v>
      </c>
      <c r="B46" s="122" t="s">
        <v>78</v>
      </c>
      <c r="C46" s="122"/>
      <c r="D46" s="122"/>
      <c r="E46" s="122"/>
      <c r="F46" s="122"/>
      <c r="G46" s="122"/>
      <c r="H46" s="122"/>
    </row>
    <row r="47" spans="1:8" ht="39.75" customHeight="1">
      <c r="A47" s="12" t="s">
        <v>79</v>
      </c>
      <c r="B47" s="130" t="s">
        <v>80</v>
      </c>
      <c r="C47" s="131"/>
      <c r="D47" s="131"/>
      <c r="E47" s="131"/>
      <c r="F47" s="131"/>
      <c r="G47" s="131"/>
      <c r="H47" s="132"/>
    </row>
    <row r="48" spans="1:8" ht="31.5" customHeight="1">
      <c r="A48" s="12" t="s">
        <v>81</v>
      </c>
      <c r="B48" s="122" t="s">
        <v>82</v>
      </c>
      <c r="C48" s="122"/>
      <c r="D48" s="122"/>
      <c r="E48" s="122"/>
      <c r="F48" s="122"/>
      <c r="G48" s="122"/>
      <c r="H48" s="122"/>
    </row>
    <row r="49" spans="1:8" ht="30">
      <c r="A49" s="12" t="s">
        <v>83</v>
      </c>
      <c r="B49" s="122" t="s">
        <v>84</v>
      </c>
      <c r="C49" s="122"/>
      <c r="D49" s="122"/>
      <c r="E49" s="122"/>
      <c r="F49" s="122"/>
      <c r="G49" s="122"/>
      <c r="H49" s="122"/>
    </row>
    <row r="50" spans="1:8" ht="43.5" customHeight="1">
      <c r="A50" s="12" t="s">
        <v>85</v>
      </c>
      <c r="B50" s="122" t="s">
        <v>86</v>
      </c>
      <c r="C50" s="122"/>
      <c r="D50" s="122"/>
      <c r="E50" s="122"/>
      <c r="F50" s="122"/>
      <c r="G50" s="122"/>
      <c r="H50" s="122"/>
    </row>
    <row r="51" spans="1:8" ht="40.5" customHeight="1">
      <c r="A51" s="12" t="s">
        <v>87</v>
      </c>
      <c r="B51" s="122" t="s">
        <v>88</v>
      </c>
      <c r="C51" s="122"/>
      <c r="D51" s="122"/>
      <c r="E51" s="122"/>
      <c r="F51" s="122"/>
      <c r="G51" s="122"/>
      <c r="H51" s="122"/>
    </row>
    <row r="52" spans="1:8" ht="75.75" customHeight="1">
      <c r="A52" s="13" t="s">
        <v>89</v>
      </c>
      <c r="B52" s="118" t="s">
        <v>90</v>
      </c>
      <c r="C52" s="118"/>
      <c r="D52" s="118"/>
      <c r="E52" s="118"/>
      <c r="F52" s="118"/>
      <c r="G52" s="118"/>
      <c r="H52" s="118"/>
    </row>
    <row r="53" spans="1:8" ht="41.25" customHeight="1">
      <c r="A53" s="13" t="s">
        <v>91</v>
      </c>
      <c r="B53" s="118" t="s">
        <v>92</v>
      </c>
      <c r="C53" s="118"/>
      <c r="D53" s="118"/>
      <c r="E53" s="118"/>
      <c r="F53" s="118"/>
      <c r="G53" s="118"/>
      <c r="H53" s="118"/>
    </row>
    <row r="54" spans="1:8" ht="47.45" customHeight="1">
      <c r="A54" s="13" t="s">
        <v>93</v>
      </c>
      <c r="B54" s="118" t="s">
        <v>94</v>
      </c>
      <c r="C54" s="118"/>
      <c r="D54" s="118"/>
      <c r="E54" s="118"/>
      <c r="F54" s="118"/>
      <c r="G54" s="118"/>
      <c r="H54" s="118"/>
    </row>
    <row r="55" spans="1:8" ht="57.6" customHeight="1">
      <c r="A55" s="13" t="s">
        <v>95</v>
      </c>
      <c r="B55" s="118" t="s">
        <v>96</v>
      </c>
      <c r="C55" s="118"/>
      <c r="D55" s="118"/>
      <c r="E55" s="118"/>
      <c r="F55" s="118"/>
      <c r="G55" s="118"/>
      <c r="H55" s="118"/>
    </row>
    <row r="56" spans="1:8" ht="31.5" customHeight="1">
      <c r="A56" s="13" t="s">
        <v>97</v>
      </c>
      <c r="B56" s="118" t="s">
        <v>98</v>
      </c>
      <c r="C56" s="118"/>
      <c r="D56" s="118"/>
      <c r="E56" s="118"/>
      <c r="F56" s="118"/>
      <c r="G56" s="118"/>
      <c r="H56" s="118"/>
    </row>
    <row r="57" spans="1:8" ht="70.5" customHeight="1">
      <c r="A57" s="13" t="s">
        <v>99</v>
      </c>
      <c r="B57" s="118" t="s">
        <v>100</v>
      </c>
      <c r="C57" s="118"/>
      <c r="D57" s="118"/>
      <c r="E57" s="118"/>
      <c r="F57" s="118"/>
      <c r="G57" s="118"/>
      <c r="H57" s="118"/>
    </row>
    <row r="58" spans="1:8" ht="33.75" customHeight="1">
      <c r="A58" s="123"/>
      <c r="B58" s="123"/>
      <c r="C58" s="123"/>
      <c r="D58" s="123"/>
      <c r="E58" s="123"/>
      <c r="F58" s="123"/>
      <c r="G58" s="123"/>
      <c r="H58" s="124"/>
    </row>
    <row r="59" spans="1:8" ht="32.25" customHeight="1">
      <c r="A59" s="114" t="s">
        <v>101</v>
      </c>
      <c r="B59" s="114"/>
      <c r="C59" s="114"/>
      <c r="D59" s="114"/>
      <c r="E59" s="114"/>
      <c r="F59" s="114"/>
      <c r="G59" s="114"/>
      <c r="H59" s="114"/>
    </row>
    <row r="60" spans="1:8" ht="34.5" customHeight="1">
      <c r="A60" s="10" t="s">
        <v>102</v>
      </c>
      <c r="B60" s="120" t="s">
        <v>103</v>
      </c>
      <c r="C60" s="120"/>
      <c r="D60" s="120"/>
      <c r="E60" s="120"/>
      <c r="F60" s="120"/>
      <c r="G60" s="120"/>
      <c r="H60" s="120"/>
    </row>
    <row r="61" spans="1:8" ht="60" customHeight="1">
      <c r="A61" s="10" t="s">
        <v>104</v>
      </c>
      <c r="B61" s="129" t="s">
        <v>105</v>
      </c>
      <c r="C61" s="129"/>
      <c r="D61" s="129"/>
      <c r="E61" s="129"/>
      <c r="F61" s="129"/>
      <c r="G61" s="129"/>
      <c r="H61" s="129"/>
    </row>
    <row r="62" spans="1:8" ht="41.25" customHeight="1">
      <c r="A62" s="10" t="s">
        <v>106</v>
      </c>
      <c r="B62" s="126" t="s">
        <v>107</v>
      </c>
      <c r="C62" s="127"/>
      <c r="D62" s="127"/>
      <c r="E62" s="127"/>
      <c r="F62" s="127"/>
      <c r="G62" s="127"/>
      <c r="H62" s="128"/>
    </row>
    <row r="63" spans="1:8" ht="42" customHeight="1">
      <c r="A63" s="10" t="s">
        <v>108</v>
      </c>
      <c r="B63" s="116" t="s">
        <v>109</v>
      </c>
      <c r="C63" s="116"/>
      <c r="D63" s="116"/>
      <c r="E63" s="116"/>
      <c r="F63" s="116"/>
      <c r="G63" s="116"/>
      <c r="H63" s="116"/>
    </row>
    <row r="64" spans="1:8" ht="31.5" customHeight="1">
      <c r="A64" s="10" t="s">
        <v>110</v>
      </c>
      <c r="B64" s="120" t="s">
        <v>111</v>
      </c>
      <c r="C64" s="120"/>
      <c r="D64" s="120"/>
      <c r="E64" s="120"/>
      <c r="F64" s="120"/>
      <c r="G64" s="120"/>
      <c r="H64" s="120"/>
    </row>
    <row r="65" spans="1:8" ht="45.75" customHeight="1">
      <c r="A65" s="10" t="s">
        <v>112</v>
      </c>
      <c r="B65" s="120" t="s">
        <v>113</v>
      </c>
      <c r="C65" s="120"/>
      <c r="D65" s="120"/>
      <c r="E65" s="120"/>
      <c r="F65" s="120"/>
      <c r="G65" s="120"/>
      <c r="H65" s="120"/>
    </row>
    <row r="66" spans="1:8" ht="30.75" customHeight="1">
      <c r="A66" s="125"/>
      <c r="B66" s="125"/>
      <c r="C66" s="125"/>
      <c r="D66" s="125"/>
      <c r="E66" s="125"/>
      <c r="F66" s="125"/>
      <c r="G66" s="125"/>
      <c r="H66" s="125"/>
    </row>
    <row r="67" spans="1:8" ht="34.5" customHeight="1">
      <c r="A67" s="114" t="s">
        <v>114</v>
      </c>
      <c r="B67" s="114"/>
      <c r="C67" s="114"/>
      <c r="D67" s="114"/>
      <c r="E67" s="114"/>
      <c r="F67" s="114"/>
      <c r="G67" s="114"/>
      <c r="H67" s="114"/>
    </row>
    <row r="68" spans="1:8" ht="39.75" customHeight="1">
      <c r="A68" s="13" t="s">
        <v>115</v>
      </c>
      <c r="B68" s="120" t="s">
        <v>116</v>
      </c>
      <c r="C68" s="120"/>
      <c r="D68" s="120"/>
      <c r="E68" s="120"/>
      <c r="F68" s="120"/>
      <c r="G68" s="120"/>
      <c r="H68" s="120"/>
    </row>
    <row r="69" spans="1:8" ht="39.75" customHeight="1">
      <c r="A69" s="13" t="s">
        <v>117</v>
      </c>
      <c r="B69" s="120" t="s">
        <v>118</v>
      </c>
      <c r="C69" s="120"/>
      <c r="D69" s="120"/>
      <c r="E69" s="120"/>
      <c r="F69" s="120"/>
      <c r="G69" s="120"/>
      <c r="H69" s="120"/>
    </row>
    <row r="70" spans="1:8" ht="42" customHeight="1">
      <c r="A70" s="13" t="s">
        <v>119</v>
      </c>
      <c r="B70" s="118" t="s">
        <v>120</v>
      </c>
      <c r="C70" s="118"/>
      <c r="D70" s="118"/>
      <c r="E70" s="118"/>
      <c r="F70" s="118"/>
      <c r="G70" s="118"/>
      <c r="H70" s="118"/>
    </row>
    <row r="71" spans="1:8" ht="33.75" customHeight="1">
      <c r="A71" s="13" t="s">
        <v>121</v>
      </c>
      <c r="B71" s="120" t="s">
        <v>122</v>
      </c>
      <c r="C71" s="120"/>
      <c r="D71" s="120"/>
      <c r="E71" s="120"/>
      <c r="F71" s="120"/>
      <c r="G71" s="120"/>
      <c r="H71" s="120"/>
    </row>
    <row r="72" spans="1:8" ht="33" customHeight="1">
      <c r="A72" s="13" t="s">
        <v>123</v>
      </c>
      <c r="B72" s="120" t="s">
        <v>124</v>
      </c>
      <c r="C72" s="120"/>
      <c r="D72" s="120"/>
      <c r="E72" s="120"/>
      <c r="F72" s="120"/>
      <c r="G72" s="120"/>
      <c r="H72" s="120"/>
    </row>
    <row r="73" spans="1:8" ht="33.75" customHeight="1">
      <c r="A73" s="121"/>
      <c r="B73" s="121"/>
      <c r="C73" s="121"/>
      <c r="D73" s="121"/>
      <c r="E73" s="121"/>
      <c r="F73" s="121"/>
      <c r="G73" s="121"/>
      <c r="H73" s="121"/>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3"/>
  <sheetViews>
    <sheetView tabSelected="1" topLeftCell="L1" zoomScale="50" zoomScaleNormal="50" workbookViewId="0">
      <pane ySplit="7" topLeftCell="A101" activePane="bottomLeft" state="frozen"/>
      <selection pane="bottomLeft" activeCell="T90" sqref="T90:U90"/>
    </sheetView>
  </sheetViews>
  <sheetFormatPr baseColWidth="10" defaultColWidth="11.25" defaultRowHeight="18.75" customHeight="1"/>
  <cols>
    <col min="1" max="1" width="26.25" style="36" customWidth="1"/>
    <col min="2" max="2" width="49.125" style="36" customWidth="1"/>
    <col min="3" max="3" width="34.5" style="36" customWidth="1"/>
    <col min="4" max="4" width="22.25" style="36" customWidth="1"/>
    <col min="5" max="5" width="28.75" style="36" customWidth="1"/>
    <col min="6" max="6" width="26.875" style="36" customWidth="1"/>
    <col min="7" max="7" width="23.75" style="36" customWidth="1"/>
    <col min="8" max="8" width="27.125" style="68" customWidth="1"/>
    <col min="9" max="9" width="27.75" style="68" customWidth="1"/>
    <col min="10" max="10" width="34.375" style="68" customWidth="1"/>
    <col min="11" max="11" width="36.25" style="69" customWidth="1"/>
    <col min="12" max="12" width="35.125" style="70" customWidth="1"/>
    <col min="13" max="13" width="26.875" style="70" customWidth="1"/>
    <col min="14" max="14" width="64" style="70" customWidth="1"/>
    <col min="15" max="15" width="23.875" style="71" customWidth="1"/>
    <col min="16" max="21" width="28.125" style="37" customWidth="1"/>
    <col min="22" max="23" width="30.25" style="36" customWidth="1"/>
    <col min="24" max="24" width="32.25" style="36" customWidth="1"/>
    <col min="25" max="16384" width="11.25" style="36"/>
  </cols>
  <sheetData>
    <row r="1" spans="1:24" ht="21" customHeight="1">
      <c r="A1" s="156"/>
      <c r="B1" s="156"/>
      <c r="C1" s="155" t="s">
        <v>125</v>
      </c>
      <c r="D1" s="155"/>
      <c r="E1" s="155"/>
      <c r="F1" s="155"/>
      <c r="G1" s="155"/>
      <c r="H1" s="155"/>
      <c r="I1" s="155"/>
      <c r="J1" s="155"/>
      <c r="K1" s="155"/>
      <c r="L1" s="155"/>
      <c r="M1" s="155"/>
      <c r="N1" s="155"/>
      <c r="O1" s="155"/>
      <c r="P1" s="155"/>
      <c r="Q1" s="155"/>
      <c r="R1" s="155"/>
      <c r="S1" s="155"/>
      <c r="T1" s="155"/>
      <c r="U1" s="155"/>
      <c r="V1" s="155"/>
      <c r="W1" s="155"/>
      <c r="X1" s="35" t="s">
        <v>126</v>
      </c>
    </row>
    <row r="2" spans="1:24" ht="21" customHeight="1">
      <c r="A2" s="156"/>
      <c r="B2" s="156"/>
      <c r="C2" s="155" t="s">
        <v>127</v>
      </c>
      <c r="D2" s="155"/>
      <c r="E2" s="155"/>
      <c r="F2" s="155"/>
      <c r="G2" s="155"/>
      <c r="H2" s="155"/>
      <c r="I2" s="155"/>
      <c r="J2" s="155"/>
      <c r="K2" s="155"/>
      <c r="L2" s="155"/>
      <c r="M2" s="155"/>
      <c r="N2" s="155"/>
      <c r="O2" s="155"/>
      <c r="P2" s="155"/>
      <c r="Q2" s="155"/>
      <c r="R2" s="155"/>
      <c r="S2" s="155"/>
      <c r="T2" s="155"/>
      <c r="U2" s="155"/>
      <c r="V2" s="155"/>
      <c r="W2" s="155"/>
      <c r="X2" s="35" t="s">
        <v>128</v>
      </c>
    </row>
    <row r="3" spans="1:24" ht="21" customHeight="1">
      <c r="A3" s="156"/>
      <c r="B3" s="156"/>
      <c r="C3" s="155" t="s">
        <v>129</v>
      </c>
      <c r="D3" s="155"/>
      <c r="E3" s="155"/>
      <c r="F3" s="155"/>
      <c r="G3" s="155"/>
      <c r="H3" s="155"/>
      <c r="I3" s="155"/>
      <c r="J3" s="155"/>
      <c r="K3" s="155"/>
      <c r="L3" s="155"/>
      <c r="M3" s="155"/>
      <c r="N3" s="155"/>
      <c r="O3" s="155"/>
      <c r="P3" s="155"/>
      <c r="Q3" s="155"/>
      <c r="R3" s="155"/>
      <c r="S3" s="155"/>
      <c r="T3" s="155"/>
      <c r="U3" s="155"/>
      <c r="V3" s="155"/>
      <c r="W3" s="155"/>
      <c r="X3" s="35" t="s">
        <v>130</v>
      </c>
    </row>
    <row r="4" spans="1:24" ht="18" customHeight="1">
      <c r="A4" s="156"/>
      <c r="B4" s="156"/>
      <c r="C4" s="155" t="s">
        <v>131</v>
      </c>
      <c r="D4" s="155"/>
      <c r="E4" s="155"/>
      <c r="F4" s="155"/>
      <c r="G4" s="155"/>
      <c r="H4" s="155"/>
      <c r="I4" s="155"/>
      <c r="J4" s="155"/>
      <c r="K4" s="155"/>
      <c r="L4" s="155"/>
      <c r="M4" s="155"/>
      <c r="N4" s="155"/>
      <c r="O4" s="155"/>
      <c r="P4" s="155"/>
      <c r="Q4" s="155"/>
      <c r="R4" s="155"/>
      <c r="S4" s="155"/>
      <c r="T4" s="155"/>
      <c r="U4" s="155"/>
      <c r="V4" s="155"/>
      <c r="W4" s="155"/>
      <c r="X4" s="35" t="s">
        <v>132</v>
      </c>
    </row>
    <row r="5" spans="1:24" ht="17.25" customHeight="1">
      <c r="A5" s="157" t="s">
        <v>133</v>
      </c>
      <c r="B5" s="157"/>
      <c r="C5" s="155" t="s">
        <v>487</v>
      </c>
      <c r="D5" s="155"/>
      <c r="E5" s="155"/>
      <c r="F5" s="155"/>
      <c r="G5" s="155"/>
      <c r="H5" s="155"/>
      <c r="I5" s="155"/>
      <c r="J5" s="155"/>
      <c r="K5" s="155"/>
      <c r="L5" s="155"/>
      <c r="M5" s="155"/>
      <c r="N5" s="155"/>
      <c r="O5" s="155"/>
      <c r="P5" s="155"/>
      <c r="Q5" s="155"/>
      <c r="R5" s="155"/>
      <c r="S5" s="155"/>
      <c r="T5" s="155"/>
      <c r="U5" s="155"/>
      <c r="V5" s="155"/>
      <c r="W5" s="155"/>
      <c r="X5" s="40"/>
    </row>
    <row r="6" spans="1:24" ht="26.25" customHeight="1">
      <c r="A6" s="155" t="s">
        <v>134</v>
      </c>
      <c r="B6" s="155"/>
      <c r="C6" s="155"/>
      <c r="D6" s="155"/>
      <c r="E6" s="155"/>
      <c r="F6" s="155"/>
      <c r="G6" s="155"/>
      <c r="H6" s="155"/>
      <c r="I6" s="155"/>
      <c r="J6" s="155"/>
      <c r="K6" s="155"/>
      <c r="L6" s="155"/>
      <c r="M6" s="155"/>
      <c r="N6" s="155"/>
      <c r="O6" s="155"/>
      <c r="P6" s="155"/>
      <c r="Q6" s="41"/>
      <c r="R6" s="41"/>
      <c r="S6" s="41"/>
      <c r="T6" s="41"/>
      <c r="U6" s="41"/>
      <c r="V6" s="155"/>
      <c r="W6" s="155"/>
      <c r="X6" s="155"/>
    </row>
    <row r="7" spans="1:24" s="43" customFormat="1" ht="78.75" customHeight="1">
      <c r="A7" s="42" t="s">
        <v>2</v>
      </c>
      <c r="B7" s="42" t="s">
        <v>4</v>
      </c>
      <c r="C7" s="42" t="s">
        <v>135</v>
      </c>
      <c r="D7" s="42" t="s">
        <v>136</v>
      </c>
      <c r="E7" s="42" t="s">
        <v>137</v>
      </c>
      <c r="F7" s="42" t="s">
        <v>138</v>
      </c>
      <c r="G7" s="42" t="s">
        <v>14</v>
      </c>
      <c r="H7" s="42" t="s">
        <v>16</v>
      </c>
      <c r="I7" s="42" t="s">
        <v>18</v>
      </c>
      <c r="J7" s="42" t="s">
        <v>139</v>
      </c>
      <c r="K7" s="42" t="s">
        <v>140</v>
      </c>
      <c r="L7" s="42" t="s">
        <v>141</v>
      </c>
      <c r="M7" s="42" t="s">
        <v>142</v>
      </c>
      <c r="N7" s="42" t="s">
        <v>28</v>
      </c>
      <c r="O7" s="42" t="s">
        <v>30</v>
      </c>
      <c r="P7" s="42" t="s">
        <v>143</v>
      </c>
      <c r="Q7" s="42" t="s">
        <v>482</v>
      </c>
      <c r="R7" s="77" t="s">
        <v>483</v>
      </c>
      <c r="S7" s="77" t="s">
        <v>484</v>
      </c>
      <c r="T7" s="77" t="s">
        <v>485</v>
      </c>
      <c r="U7" s="77" t="s">
        <v>486</v>
      </c>
      <c r="V7" s="42" t="s">
        <v>144</v>
      </c>
      <c r="W7" s="42" t="s">
        <v>145</v>
      </c>
      <c r="X7" s="42" t="s">
        <v>146</v>
      </c>
    </row>
    <row r="8" spans="1:24" ht="147" customHeight="1">
      <c r="A8" s="148" t="s">
        <v>271</v>
      </c>
      <c r="B8" s="137" t="s">
        <v>434</v>
      </c>
      <c r="C8" s="148" t="s">
        <v>272</v>
      </c>
      <c r="D8" s="148" t="s">
        <v>273</v>
      </c>
      <c r="E8" s="137" t="s">
        <v>444</v>
      </c>
      <c r="F8" s="148" t="s">
        <v>231</v>
      </c>
      <c r="G8" s="151"/>
      <c r="H8" s="46" t="s">
        <v>275</v>
      </c>
      <c r="I8" s="46" t="s">
        <v>277</v>
      </c>
      <c r="J8" s="46" t="s">
        <v>148</v>
      </c>
      <c r="K8" s="46" t="s">
        <v>278</v>
      </c>
      <c r="L8" s="76">
        <v>0.5</v>
      </c>
      <c r="M8" s="47" t="s">
        <v>147</v>
      </c>
      <c r="N8" s="48"/>
      <c r="O8" s="38">
        <v>48</v>
      </c>
      <c r="P8" s="49"/>
      <c r="Q8" s="49"/>
      <c r="R8" s="49"/>
      <c r="S8" s="49"/>
      <c r="T8" s="49">
        <v>9</v>
      </c>
      <c r="U8" s="49"/>
      <c r="V8" s="49"/>
      <c r="W8" s="49"/>
      <c r="X8" s="49"/>
    </row>
    <row r="9" spans="1:24" ht="123.6" customHeight="1">
      <c r="A9" s="150"/>
      <c r="B9" s="138"/>
      <c r="C9" s="149"/>
      <c r="D9" s="149"/>
      <c r="E9" s="139"/>
      <c r="F9" s="150"/>
      <c r="G9" s="152"/>
      <c r="H9" s="46" t="s">
        <v>276</v>
      </c>
      <c r="I9" s="46" t="s">
        <v>277</v>
      </c>
      <c r="J9" s="46" t="s">
        <v>148</v>
      </c>
      <c r="K9" s="46" t="s">
        <v>274</v>
      </c>
      <c r="L9" s="76">
        <v>0.5</v>
      </c>
      <c r="M9" s="47" t="s">
        <v>147</v>
      </c>
      <c r="N9" s="48"/>
      <c r="O9" s="38">
        <v>3</v>
      </c>
      <c r="P9" s="54"/>
      <c r="Q9" s="54"/>
      <c r="R9" s="54"/>
      <c r="S9" s="54"/>
      <c r="T9" s="54"/>
      <c r="U9" s="54"/>
      <c r="V9" s="49"/>
      <c r="W9" s="49"/>
      <c r="X9" s="49"/>
    </row>
    <row r="10" spans="1:24" ht="52.5" customHeight="1">
      <c r="A10" s="52"/>
      <c r="B10" s="138"/>
      <c r="C10" s="149"/>
      <c r="D10" s="149"/>
      <c r="E10" s="53"/>
      <c r="F10" s="52"/>
      <c r="G10" s="37"/>
      <c r="H10" s="46"/>
      <c r="I10" s="46"/>
      <c r="J10" s="46"/>
      <c r="K10" s="46"/>
      <c r="L10" s="76"/>
      <c r="M10" s="47"/>
      <c r="N10" s="48"/>
      <c r="O10" s="38"/>
      <c r="P10" s="54"/>
      <c r="Q10" s="54"/>
      <c r="R10" s="54"/>
      <c r="S10" s="54"/>
      <c r="T10" s="54"/>
      <c r="U10" s="54"/>
      <c r="V10" s="49"/>
      <c r="W10" s="49"/>
      <c r="X10" s="49"/>
    </row>
    <row r="11" spans="1:24" ht="144">
      <c r="A11" s="148" t="s">
        <v>283</v>
      </c>
      <c r="B11" s="138"/>
      <c r="C11" s="149"/>
      <c r="D11" s="149"/>
      <c r="E11" s="55" t="s">
        <v>445</v>
      </c>
      <c r="F11" s="148" t="s">
        <v>232</v>
      </c>
      <c r="G11" s="151"/>
      <c r="H11" s="46" t="s">
        <v>279</v>
      </c>
      <c r="I11" s="46" t="s">
        <v>277</v>
      </c>
      <c r="J11" s="46" t="s">
        <v>148</v>
      </c>
      <c r="K11" s="46" t="s">
        <v>281</v>
      </c>
      <c r="L11" s="76">
        <v>0.5</v>
      </c>
      <c r="M11" s="47" t="s">
        <v>147</v>
      </c>
      <c r="N11" s="48"/>
      <c r="O11" s="38">
        <v>100</v>
      </c>
      <c r="P11" s="54"/>
      <c r="Q11" s="54"/>
      <c r="R11" s="54"/>
      <c r="S11" s="54"/>
      <c r="T11" s="54"/>
      <c r="U11" s="54"/>
      <c r="V11" s="49"/>
      <c r="W11" s="49"/>
      <c r="X11" s="49"/>
    </row>
    <row r="12" spans="1:24" ht="144">
      <c r="A12" s="150"/>
      <c r="B12" s="138"/>
      <c r="C12" s="149"/>
      <c r="D12" s="150"/>
      <c r="E12" s="55" t="s">
        <v>446</v>
      </c>
      <c r="F12" s="150"/>
      <c r="G12" s="152"/>
      <c r="H12" s="46" t="s">
        <v>280</v>
      </c>
      <c r="I12" s="46" t="s">
        <v>277</v>
      </c>
      <c r="J12" s="46" t="s">
        <v>148</v>
      </c>
      <c r="K12" s="46" t="s">
        <v>282</v>
      </c>
      <c r="L12" s="76">
        <v>0.5</v>
      </c>
      <c r="M12" s="47" t="s">
        <v>147</v>
      </c>
      <c r="N12" s="48"/>
      <c r="O12" s="38">
        <v>20</v>
      </c>
      <c r="P12" s="54"/>
      <c r="Q12" s="54"/>
      <c r="R12" s="54"/>
      <c r="S12" s="54"/>
      <c r="T12" s="54"/>
      <c r="U12" s="54"/>
      <c r="V12" s="49"/>
      <c r="W12" s="49"/>
      <c r="X12" s="49"/>
    </row>
    <row r="13" spans="1:24" ht="63" customHeight="1">
      <c r="A13" s="50"/>
      <c r="B13" s="138"/>
      <c r="C13" s="149"/>
      <c r="D13" s="52"/>
      <c r="E13" s="55"/>
      <c r="F13" s="50"/>
      <c r="G13" s="37"/>
      <c r="H13" s="46"/>
      <c r="I13" s="46"/>
      <c r="J13" s="46"/>
      <c r="K13" s="46"/>
      <c r="L13" s="76"/>
      <c r="M13" s="47"/>
      <c r="N13" s="48"/>
      <c r="O13" s="38"/>
      <c r="P13" s="54"/>
      <c r="Q13" s="54"/>
      <c r="R13" s="54"/>
      <c r="S13" s="54"/>
      <c r="T13" s="54"/>
      <c r="U13" s="54"/>
      <c r="V13" s="49"/>
      <c r="W13" s="49"/>
      <c r="X13" s="49"/>
    </row>
    <row r="14" spans="1:24" ht="198">
      <c r="A14" s="146" t="s">
        <v>298</v>
      </c>
      <c r="B14" s="138"/>
      <c r="C14" s="149"/>
      <c r="D14" s="137" t="s">
        <v>320</v>
      </c>
      <c r="E14" s="55" t="s">
        <v>447</v>
      </c>
      <c r="F14" s="146" t="s">
        <v>233</v>
      </c>
      <c r="G14" s="140"/>
      <c r="H14" s="46" t="s">
        <v>284</v>
      </c>
      <c r="I14" s="46" t="s">
        <v>277</v>
      </c>
      <c r="J14" s="46" t="s">
        <v>148</v>
      </c>
      <c r="K14" s="46" t="s">
        <v>306</v>
      </c>
      <c r="L14" s="76">
        <v>0.5</v>
      </c>
      <c r="M14" s="48" t="s">
        <v>147</v>
      </c>
      <c r="N14" s="48"/>
      <c r="O14" s="38">
        <v>2</v>
      </c>
      <c r="P14" s="54"/>
      <c r="Q14" s="54"/>
      <c r="R14" s="54"/>
      <c r="S14" s="54"/>
      <c r="T14" s="54"/>
      <c r="U14" s="54"/>
      <c r="V14" s="49"/>
      <c r="W14" s="49"/>
      <c r="X14" s="49"/>
    </row>
    <row r="15" spans="1:24" ht="126">
      <c r="A15" s="146"/>
      <c r="B15" s="138"/>
      <c r="C15" s="149"/>
      <c r="D15" s="138"/>
      <c r="E15" s="55" t="s">
        <v>448</v>
      </c>
      <c r="F15" s="146"/>
      <c r="G15" s="141"/>
      <c r="H15" s="46" t="s">
        <v>285</v>
      </c>
      <c r="I15" s="46" t="s">
        <v>277</v>
      </c>
      <c r="J15" s="46" t="s">
        <v>148</v>
      </c>
      <c r="K15" s="46" t="s">
        <v>307</v>
      </c>
      <c r="L15" s="76">
        <v>0.5</v>
      </c>
      <c r="M15" s="48" t="s">
        <v>479</v>
      </c>
      <c r="N15" s="48"/>
      <c r="O15" s="38">
        <v>80</v>
      </c>
      <c r="P15" s="54"/>
      <c r="Q15" s="54"/>
      <c r="R15" s="54"/>
      <c r="S15" s="54"/>
      <c r="T15" s="54"/>
      <c r="U15" s="54"/>
      <c r="V15" s="49"/>
      <c r="W15" s="49"/>
      <c r="X15" s="49"/>
    </row>
    <row r="16" spans="1:24" ht="46.5" customHeight="1">
      <c r="A16" s="58"/>
      <c r="B16" s="138"/>
      <c r="C16" s="149"/>
      <c r="D16" s="138"/>
      <c r="E16" s="55"/>
      <c r="F16" s="58"/>
      <c r="G16" s="56"/>
      <c r="H16" s="46"/>
      <c r="I16" s="46"/>
      <c r="J16" s="46"/>
      <c r="K16" s="46"/>
      <c r="L16" s="76"/>
      <c r="M16" s="48"/>
      <c r="N16" s="48"/>
      <c r="O16" s="38"/>
      <c r="P16" s="54"/>
      <c r="Q16" s="54"/>
      <c r="R16" s="54"/>
      <c r="S16" s="54"/>
      <c r="T16" s="54"/>
      <c r="U16" s="54"/>
      <c r="V16" s="49"/>
      <c r="W16" s="49"/>
      <c r="X16" s="49"/>
    </row>
    <row r="17" spans="1:24" ht="180">
      <c r="A17" s="57" t="s">
        <v>299</v>
      </c>
      <c r="B17" s="138"/>
      <c r="C17" s="149"/>
      <c r="D17" s="139"/>
      <c r="E17" s="55" t="s">
        <v>449</v>
      </c>
      <c r="F17" s="58" t="s">
        <v>234</v>
      </c>
      <c r="G17" s="49"/>
      <c r="H17" s="46" t="s">
        <v>286</v>
      </c>
      <c r="I17" s="46" t="s">
        <v>277</v>
      </c>
      <c r="J17" s="46" t="s">
        <v>148</v>
      </c>
      <c r="K17" s="46" t="s">
        <v>308</v>
      </c>
      <c r="L17" s="59">
        <v>1</v>
      </c>
      <c r="M17" s="48" t="s">
        <v>147</v>
      </c>
      <c r="N17" s="48"/>
      <c r="O17" s="38">
        <v>50</v>
      </c>
      <c r="P17" s="54"/>
      <c r="Q17" s="54"/>
      <c r="R17" s="54"/>
      <c r="S17" s="54"/>
      <c r="T17" s="54"/>
      <c r="U17" s="54"/>
      <c r="V17" s="49"/>
      <c r="W17" s="49"/>
      <c r="X17" s="49"/>
    </row>
    <row r="18" spans="1:24" ht="57" customHeight="1">
      <c r="A18" s="57"/>
      <c r="B18" s="138"/>
      <c r="C18" s="149"/>
      <c r="D18" s="51"/>
      <c r="E18" s="55"/>
      <c r="F18" s="58"/>
      <c r="G18" s="49"/>
      <c r="H18" s="46"/>
      <c r="I18" s="46"/>
      <c r="J18" s="46"/>
      <c r="K18" s="46"/>
      <c r="L18" s="59"/>
      <c r="M18" s="48"/>
      <c r="N18" s="48"/>
      <c r="O18" s="38"/>
      <c r="P18" s="54"/>
      <c r="Q18" s="54"/>
      <c r="R18" s="54"/>
      <c r="S18" s="54"/>
      <c r="T18" s="54"/>
      <c r="U18" s="54"/>
      <c r="V18" s="49"/>
      <c r="W18" s="49"/>
      <c r="X18" s="49"/>
    </row>
    <row r="19" spans="1:24" ht="180">
      <c r="A19" s="57" t="s">
        <v>300</v>
      </c>
      <c r="B19" s="138"/>
      <c r="C19" s="149"/>
      <c r="D19" s="137" t="s">
        <v>321</v>
      </c>
      <c r="E19" s="55" t="s">
        <v>450</v>
      </c>
      <c r="F19" s="58" t="s">
        <v>235</v>
      </c>
      <c r="G19" s="49"/>
      <c r="H19" s="46" t="s">
        <v>287</v>
      </c>
      <c r="I19" s="46" t="s">
        <v>277</v>
      </c>
      <c r="J19" s="46">
        <v>688</v>
      </c>
      <c r="K19" s="46" t="s">
        <v>309</v>
      </c>
      <c r="L19" s="59">
        <v>1</v>
      </c>
      <c r="M19" s="48" t="s">
        <v>147</v>
      </c>
      <c r="N19" s="48"/>
      <c r="O19" s="38">
        <v>100</v>
      </c>
      <c r="P19" s="49"/>
      <c r="Q19" s="49"/>
      <c r="R19" s="49"/>
      <c r="S19" s="49"/>
      <c r="T19" s="49"/>
      <c r="U19" s="49"/>
      <c r="V19" s="49"/>
      <c r="W19" s="49"/>
      <c r="X19" s="49"/>
    </row>
    <row r="20" spans="1:24" ht="49.5" customHeight="1">
      <c r="A20" s="57"/>
      <c r="B20" s="138"/>
      <c r="C20" s="149"/>
      <c r="D20" s="138"/>
      <c r="E20" s="72"/>
      <c r="F20" s="58"/>
      <c r="G20" s="73"/>
      <c r="H20" s="46"/>
      <c r="I20" s="46"/>
      <c r="J20" s="46"/>
      <c r="K20" s="46"/>
      <c r="L20" s="59"/>
      <c r="M20" s="48"/>
      <c r="N20" s="48"/>
      <c r="O20" s="38"/>
      <c r="P20" s="49"/>
      <c r="Q20" s="49"/>
      <c r="R20" s="49"/>
      <c r="S20" s="49"/>
      <c r="T20" s="49"/>
      <c r="U20" s="49"/>
      <c r="V20" s="49"/>
      <c r="W20" s="49"/>
      <c r="X20" s="49"/>
    </row>
    <row r="21" spans="1:24" ht="104.45" customHeight="1">
      <c r="A21" s="146" t="s">
        <v>319</v>
      </c>
      <c r="B21" s="138"/>
      <c r="C21" s="149"/>
      <c r="D21" s="138"/>
      <c r="E21" s="137" t="s">
        <v>451</v>
      </c>
      <c r="F21" s="146" t="s">
        <v>236</v>
      </c>
      <c r="G21" s="140"/>
      <c r="H21" s="46" t="s">
        <v>288</v>
      </c>
      <c r="I21" s="46" t="s">
        <v>277</v>
      </c>
      <c r="J21" s="46" t="s">
        <v>148</v>
      </c>
      <c r="K21" s="46" t="s">
        <v>310</v>
      </c>
      <c r="L21" s="59">
        <v>0.5</v>
      </c>
      <c r="M21" s="48" t="s">
        <v>479</v>
      </c>
      <c r="N21" s="48"/>
      <c r="O21" s="38">
        <v>4</v>
      </c>
      <c r="P21" s="54"/>
      <c r="Q21" s="54"/>
      <c r="R21" s="54"/>
      <c r="S21" s="54"/>
      <c r="T21" s="54"/>
      <c r="U21" s="54"/>
      <c r="V21" s="49"/>
      <c r="W21" s="49"/>
      <c r="X21" s="49"/>
    </row>
    <row r="22" spans="1:24" ht="96.6" customHeight="1">
      <c r="A22" s="146"/>
      <c r="B22" s="138"/>
      <c r="C22" s="149"/>
      <c r="D22" s="138"/>
      <c r="E22" s="138"/>
      <c r="F22" s="146"/>
      <c r="G22" s="141"/>
      <c r="H22" s="46" t="s">
        <v>289</v>
      </c>
      <c r="I22" s="46" t="s">
        <v>277</v>
      </c>
      <c r="J22" s="46">
        <v>350</v>
      </c>
      <c r="K22" s="46" t="s">
        <v>480</v>
      </c>
      <c r="L22" s="59">
        <v>0.5</v>
      </c>
      <c r="M22" s="48" t="s">
        <v>147</v>
      </c>
      <c r="N22" s="48"/>
      <c r="O22" s="38">
        <v>200</v>
      </c>
      <c r="P22" s="54"/>
      <c r="Q22" s="54"/>
      <c r="R22" s="54"/>
      <c r="S22" s="54"/>
      <c r="T22" s="54"/>
      <c r="U22" s="54"/>
      <c r="V22" s="49"/>
      <c r="W22" s="49"/>
      <c r="X22" s="49"/>
    </row>
    <row r="23" spans="1:24" ht="55.5" customHeight="1">
      <c r="A23" s="58"/>
      <c r="B23" s="138"/>
      <c r="C23" s="149"/>
      <c r="D23" s="138"/>
      <c r="E23" s="138"/>
      <c r="F23" s="58"/>
      <c r="G23" s="56"/>
      <c r="H23" s="46"/>
      <c r="I23" s="46"/>
      <c r="J23" s="46"/>
      <c r="K23" s="46"/>
      <c r="L23" s="59"/>
      <c r="M23" s="48"/>
      <c r="N23" s="48"/>
      <c r="O23" s="38"/>
      <c r="P23" s="54"/>
      <c r="Q23" s="54"/>
      <c r="R23" s="54"/>
      <c r="S23" s="54"/>
      <c r="T23" s="54"/>
      <c r="U23" s="54"/>
      <c r="V23" s="49"/>
      <c r="W23" s="49"/>
      <c r="X23" s="49"/>
    </row>
    <row r="24" spans="1:24" ht="208.9" customHeight="1">
      <c r="A24" s="57" t="s">
        <v>301</v>
      </c>
      <c r="B24" s="138"/>
      <c r="C24" s="149"/>
      <c r="D24" s="138"/>
      <c r="E24" s="139"/>
      <c r="F24" s="58" t="s">
        <v>237</v>
      </c>
      <c r="G24" s="49"/>
      <c r="H24" s="46" t="s">
        <v>290</v>
      </c>
      <c r="I24" s="46" t="s">
        <v>277</v>
      </c>
      <c r="J24" s="46">
        <v>350</v>
      </c>
      <c r="K24" s="46" t="s">
        <v>311</v>
      </c>
      <c r="L24" s="59">
        <v>1</v>
      </c>
      <c r="M24" s="48" t="s">
        <v>479</v>
      </c>
      <c r="N24" s="48"/>
      <c r="O24" s="38">
        <v>80</v>
      </c>
      <c r="P24" s="54"/>
      <c r="Q24" s="54"/>
      <c r="R24" s="54"/>
      <c r="S24" s="54"/>
      <c r="T24" s="54"/>
      <c r="U24" s="54"/>
      <c r="V24" s="49"/>
      <c r="W24" s="49"/>
      <c r="X24" s="49"/>
    </row>
    <row r="25" spans="1:24" ht="54" customHeight="1">
      <c r="A25" s="57"/>
      <c r="B25" s="138"/>
      <c r="C25" s="149"/>
      <c r="D25" s="138"/>
      <c r="E25" s="53"/>
      <c r="F25" s="58"/>
      <c r="G25" s="49"/>
      <c r="H25" s="46"/>
      <c r="I25" s="46"/>
      <c r="J25" s="46"/>
      <c r="K25" s="46"/>
      <c r="L25" s="59"/>
      <c r="M25" s="48"/>
      <c r="N25" s="48"/>
      <c r="O25" s="38"/>
      <c r="P25" s="54"/>
      <c r="Q25" s="54"/>
      <c r="R25" s="54"/>
      <c r="S25" s="54"/>
      <c r="T25" s="54"/>
      <c r="U25" s="54"/>
      <c r="V25" s="49"/>
      <c r="W25" s="49"/>
      <c r="X25" s="49"/>
    </row>
    <row r="26" spans="1:24" ht="162">
      <c r="A26" s="57" t="s">
        <v>302</v>
      </c>
      <c r="B26" s="138"/>
      <c r="C26" s="149"/>
      <c r="D26" s="139"/>
      <c r="E26" s="60" t="s">
        <v>452</v>
      </c>
      <c r="F26" s="58" t="s">
        <v>238</v>
      </c>
      <c r="G26" s="49"/>
      <c r="H26" s="46" t="s">
        <v>291</v>
      </c>
      <c r="I26" s="46" t="s">
        <v>277</v>
      </c>
      <c r="J26" s="46" t="s">
        <v>148</v>
      </c>
      <c r="K26" s="46" t="s">
        <v>312</v>
      </c>
      <c r="L26" s="59">
        <v>1</v>
      </c>
      <c r="M26" s="48" t="s">
        <v>147</v>
      </c>
      <c r="N26" s="48"/>
      <c r="O26" s="38">
        <v>40</v>
      </c>
      <c r="P26" s="54"/>
      <c r="Q26" s="54"/>
      <c r="R26" s="54"/>
      <c r="S26" s="54"/>
      <c r="T26" s="54"/>
      <c r="U26" s="54"/>
      <c r="V26" s="49"/>
      <c r="W26" s="49"/>
      <c r="X26" s="49"/>
    </row>
    <row r="27" spans="1:24" ht="58.5" customHeight="1">
      <c r="A27" s="57"/>
      <c r="B27" s="138"/>
      <c r="C27" s="149"/>
      <c r="D27" s="51"/>
      <c r="E27" s="60"/>
      <c r="F27" s="58"/>
      <c r="G27" s="49"/>
      <c r="H27" s="46"/>
      <c r="I27" s="46"/>
      <c r="J27" s="46"/>
      <c r="K27" s="46"/>
      <c r="L27" s="59"/>
      <c r="M27" s="48"/>
      <c r="N27" s="48"/>
      <c r="O27" s="38"/>
      <c r="P27" s="54"/>
      <c r="Q27" s="54"/>
      <c r="R27" s="54"/>
      <c r="S27" s="54"/>
      <c r="T27" s="54"/>
      <c r="U27" s="54"/>
      <c r="V27" s="49"/>
      <c r="W27" s="49"/>
      <c r="X27" s="49"/>
    </row>
    <row r="28" spans="1:24" ht="198">
      <c r="A28" s="57" t="s">
        <v>300</v>
      </c>
      <c r="B28" s="138"/>
      <c r="C28" s="149"/>
      <c r="D28" s="137" t="s">
        <v>322</v>
      </c>
      <c r="E28" s="60" t="s">
        <v>453</v>
      </c>
      <c r="F28" s="58" t="s">
        <v>239</v>
      </c>
      <c r="G28" s="49"/>
      <c r="H28" s="46" t="s">
        <v>292</v>
      </c>
      <c r="I28" s="46" t="s">
        <v>277</v>
      </c>
      <c r="J28" s="46" t="s">
        <v>148</v>
      </c>
      <c r="K28" s="46" t="s">
        <v>313</v>
      </c>
      <c r="L28" s="59">
        <v>1</v>
      </c>
      <c r="M28" s="48" t="s">
        <v>147</v>
      </c>
      <c r="N28" s="48"/>
      <c r="O28" s="38">
        <v>30</v>
      </c>
      <c r="P28" s="38">
        <v>6</v>
      </c>
      <c r="Q28" s="38">
        <v>5</v>
      </c>
      <c r="R28" s="38">
        <v>5</v>
      </c>
      <c r="S28" s="38">
        <v>5</v>
      </c>
      <c r="T28" s="106">
        <f>(R28/P28)*L28</f>
        <v>0.83333333333333337</v>
      </c>
      <c r="U28" s="106">
        <f>(S28/O28)*L28</f>
        <v>0.16666666666666666</v>
      </c>
      <c r="V28" s="49"/>
      <c r="W28" s="49"/>
      <c r="X28" s="49"/>
    </row>
    <row r="29" spans="1:24" ht="51" customHeight="1">
      <c r="A29" s="57"/>
      <c r="B29" s="138"/>
      <c r="C29" s="149"/>
      <c r="D29" s="138"/>
      <c r="E29" s="60"/>
      <c r="F29" s="58"/>
      <c r="G29" s="49"/>
      <c r="H29" s="46"/>
      <c r="I29" s="46"/>
      <c r="J29" s="46"/>
      <c r="K29" s="46"/>
      <c r="L29" s="59"/>
      <c r="M29" s="48"/>
      <c r="N29" s="48"/>
      <c r="O29" s="38"/>
      <c r="P29" s="38"/>
      <c r="Q29" s="38"/>
      <c r="R29" s="38"/>
      <c r="S29" s="38"/>
      <c r="T29" s="106">
        <v>0.83</v>
      </c>
      <c r="U29" s="106">
        <v>0.17</v>
      </c>
      <c r="V29" s="49"/>
      <c r="W29" s="49"/>
      <c r="X29" s="49"/>
    </row>
    <row r="30" spans="1:24" ht="144">
      <c r="A30" s="57" t="s">
        <v>303</v>
      </c>
      <c r="B30" s="138"/>
      <c r="C30" s="149"/>
      <c r="D30" s="138"/>
      <c r="E30" s="60" t="s">
        <v>454</v>
      </c>
      <c r="F30" s="58" t="s">
        <v>240</v>
      </c>
      <c r="G30" s="49"/>
      <c r="H30" s="46" t="s">
        <v>293</v>
      </c>
      <c r="I30" s="46" t="s">
        <v>277</v>
      </c>
      <c r="J30" s="46" t="s">
        <v>148</v>
      </c>
      <c r="K30" s="46" t="s">
        <v>314</v>
      </c>
      <c r="L30" s="59">
        <v>1</v>
      </c>
      <c r="M30" s="48" t="s">
        <v>147</v>
      </c>
      <c r="N30" s="48"/>
      <c r="O30" s="38">
        <v>1000</v>
      </c>
      <c r="P30" s="54"/>
      <c r="Q30" s="54"/>
      <c r="R30" s="54"/>
      <c r="S30" s="54"/>
      <c r="T30" s="54"/>
      <c r="U30" s="54"/>
      <c r="V30" s="49"/>
      <c r="W30" s="49"/>
      <c r="X30" s="49"/>
    </row>
    <row r="31" spans="1:24" ht="45" customHeight="1">
      <c r="A31" s="57"/>
      <c r="B31" s="138"/>
      <c r="C31" s="149"/>
      <c r="D31" s="138"/>
      <c r="E31" s="45"/>
      <c r="F31" s="44"/>
      <c r="G31" s="73"/>
      <c r="H31" s="46"/>
      <c r="I31" s="46"/>
      <c r="J31" s="46"/>
      <c r="K31" s="46"/>
      <c r="L31" s="59"/>
      <c r="M31" s="48"/>
      <c r="N31" s="48"/>
      <c r="O31" s="38"/>
      <c r="P31" s="54"/>
      <c r="Q31" s="54"/>
      <c r="R31" s="54"/>
      <c r="S31" s="54"/>
      <c r="T31" s="54"/>
      <c r="U31" s="54"/>
      <c r="V31" s="49"/>
      <c r="W31" s="49"/>
      <c r="X31" s="49"/>
    </row>
    <row r="32" spans="1:24" ht="69.599999999999994" customHeight="1">
      <c r="A32" s="154" t="s">
        <v>304</v>
      </c>
      <c r="B32" s="138"/>
      <c r="C32" s="149"/>
      <c r="D32" s="138"/>
      <c r="E32" s="137" t="s">
        <v>455</v>
      </c>
      <c r="F32" s="148" t="s">
        <v>241</v>
      </c>
      <c r="G32" s="140"/>
      <c r="H32" s="46" t="s">
        <v>294</v>
      </c>
      <c r="I32" s="46" t="s">
        <v>277</v>
      </c>
      <c r="J32" s="46">
        <v>41</v>
      </c>
      <c r="K32" s="46" t="s">
        <v>315</v>
      </c>
      <c r="L32" s="59">
        <v>0.5</v>
      </c>
      <c r="M32" s="48" t="s">
        <v>479</v>
      </c>
      <c r="N32" s="48"/>
      <c r="O32" s="38">
        <v>200</v>
      </c>
      <c r="P32" s="54"/>
      <c r="Q32" s="54"/>
      <c r="R32" s="54"/>
      <c r="S32" s="54"/>
      <c r="T32" s="54"/>
      <c r="U32" s="54"/>
      <c r="V32" s="49"/>
      <c r="W32" s="49"/>
      <c r="X32" s="49"/>
    </row>
    <row r="33" spans="1:24" ht="90">
      <c r="A33" s="154"/>
      <c r="B33" s="138"/>
      <c r="C33" s="149"/>
      <c r="D33" s="138"/>
      <c r="E33" s="138"/>
      <c r="F33" s="150"/>
      <c r="G33" s="141"/>
      <c r="H33" s="46" t="s">
        <v>295</v>
      </c>
      <c r="I33" s="46" t="s">
        <v>277</v>
      </c>
      <c r="J33" s="46" t="s">
        <v>148</v>
      </c>
      <c r="K33" s="46" t="s">
        <v>316</v>
      </c>
      <c r="L33" s="59">
        <v>0.5</v>
      </c>
      <c r="M33" s="48" t="s">
        <v>479</v>
      </c>
      <c r="N33" s="48"/>
      <c r="O33" s="38">
        <v>50</v>
      </c>
      <c r="P33" s="54"/>
      <c r="Q33" s="54"/>
      <c r="R33" s="54"/>
      <c r="S33" s="54"/>
      <c r="T33" s="54"/>
      <c r="U33" s="54"/>
      <c r="V33" s="49"/>
      <c r="W33" s="49"/>
      <c r="X33" s="49"/>
    </row>
    <row r="34" spans="1:24" ht="49.5" customHeight="1">
      <c r="A34" s="62"/>
      <c r="B34" s="138"/>
      <c r="C34" s="149"/>
      <c r="D34" s="138"/>
      <c r="E34" s="138"/>
      <c r="F34" s="50"/>
      <c r="G34" s="74"/>
      <c r="H34" s="46"/>
      <c r="I34" s="46"/>
      <c r="J34" s="46"/>
      <c r="K34" s="46"/>
      <c r="L34" s="59"/>
      <c r="M34" s="48"/>
      <c r="N34" s="48"/>
      <c r="O34" s="38"/>
      <c r="P34" s="54"/>
      <c r="Q34" s="54"/>
      <c r="R34" s="54"/>
      <c r="S34" s="54"/>
      <c r="T34" s="54"/>
      <c r="U34" s="54"/>
      <c r="V34" s="49"/>
      <c r="W34" s="49"/>
      <c r="X34" s="49"/>
    </row>
    <row r="35" spans="1:24" ht="87" customHeight="1">
      <c r="A35" s="57" t="s">
        <v>302</v>
      </c>
      <c r="B35" s="138"/>
      <c r="C35" s="149"/>
      <c r="D35" s="138"/>
      <c r="E35" s="138"/>
      <c r="F35" s="58" t="s">
        <v>242</v>
      </c>
      <c r="G35" s="140"/>
      <c r="H35" s="46" t="s">
        <v>296</v>
      </c>
      <c r="I35" s="46" t="s">
        <v>277</v>
      </c>
      <c r="J35" s="46">
        <v>420</v>
      </c>
      <c r="K35" s="46" t="s">
        <v>318</v>
      </c>
      <c r="L35" s="59">
        <v>1</v>
      </c>
      <c r="M35" s="48" t="s">
        <v>479</v>
      </c>
      <c r="N35" s="48"/>
      <c r="O35" s="38">
        <v>50</v>
      </c>
      <c r="P35" s="49"/>
      <c r="Q35" s="49"/>
      <c r="R35" s="49"/>
      <c r="S35" s="49"/>
      <c r="T35" s="49"/>
      <c r="U35" s="49"/>
      <c r="V35" s="49"/>
      <c r="W35" s="49"/>
      <c r="X35" s="49"/>
    </row>
    <row r="36" spans="1:24" ht="46.5" customHeight="1">
      <c r="A36" s="57"/>
      <c r="B36" s="138"/>
      <c r="C36" s="149"/>
      <c r="D36" s="138"/>
      <c r="E36" s="138"/>
      <c r="F36" s="58"/>
      <c r="G36" s="153"/>
      <c r="H36" s="46"/>
      <c r="I36" s="46"/>
      <c r="J36" s="46"/>
      <c r="K36" s="46"/>
      <c r="L36" s="59"/>
      <c r="M36" s="48"/>
      <c r="N36" s="48"/>
      <c r="O36" s="38"/>
      <c r="P36" s="49"/>
      <c r="Q36" s="49"/>
      <c r="R36" s="49"/>
      <c r="S36" s="49"/>
      <c r="T36" s="49"/>
      <c r="U36" s="49"/>
      <c r="V36" s="49"/>
      <c r="W36" s="49"/>
      <c r="X36" s="49"/>
    </row>
    <row r="37" spans="1:24" ht="90">
      <c r="A37" s="57" t="s">
        <v>304</v>
      </c>
      <c r="B37" s="139"/>
      <c r="C37" s="150"/>
      <c r="D37" s="139"/>
      <c r="E37" s="139"/>
      <c r="F37" s="58" t="s">
        <v>243</v>
      </c>
      <c r="G37" s="141"/>
      <c r="H37" s="46" t="s">
        <v>297</v>
      </c>
      <c r="I37" s="46" t="s">
        <v>305</v>
      </c>
      <c r="J37" s="46">
        <v>12</v>
      </c>
      <c r="K37" s="46" t="s">
        <v>317</v>
      </c>
      <c r="L37" s="59">
        <v>1</v>
      </c>
      <c r="M37" s="48" t="s">
        <v>147</v>
      </c>
      <c r="N37" s="48"/>
      <c r="O37" s="38">
        <v>12</v>
      </c>
      <c r="P37" s="54"/>
      <c r="Q37" s="54"/>
      <c r="R37" s="54"/>
      <c r="S37" s="54"/>
      <c r="T37" s="54"/>
      <c r="U37" s="54"/>
      <c r="V37" s="49"/>
      <c r="W37" s="49"/>
      <c r="X37" s="49"/>
    </row>
    <row r="38" spans="1:24" ht="46.5" customHeight="1">
      <c r="A38" s="57"/>
      <c r="B38" s="51"/>
      <c r="C38" s="50"/>
      <c r="D38" s="53"/>
      <c r="E38" s="53"/>
      <c r="F38" s="58"/>
      <c r="G38" s="56"/>
      <c r="H38" s="46"/>
      <c r="I38" s="46"/>
      <c r="J38" s="46"/>
      <c r="K38" s="46"/>
      <c r="L38" s="59"/>
      <c r="M38" s="48"/>
      <c r="N38" s="48"/>
      <c r="O38" s="38"/>
      <c r="P38" s="54"/>
      <c r="Q38" s="54"/>
      <c r="R38" s="54"/>
      <c r="S38" s="54"/>
      <c r="T38" s="54"/>
      <c r="U38" s="54"/>
      <c r="V38" s="49"/>
      <c r="W38" s="49"/>
      <c r="X38" s="49"/>
    </row>
    <row r="39" spans="1:24" s="65" customFormat="1" ht="162">
      <c r="A39" s="57" t="s">
        <v>342</v>
      </c>
      <c r="B39" s="137" t="s">
        <v>435</v>
      </c>
      <c r="C39" s="146" t="s">
        <v>348</v>
      </c>
      <c r="D39" s="146" t="s">
        <v>349</v>
      </c>
      <c r="E39" s="60" t="s">
        <v>456</v>
      </c>
      <c r="F39" s="58" t="s">
        <v>244</v>
      </c>
      <c r="G39" s="61"/>
      <c r="H39" s="57" t="s">
        <v>323</v>
      </c>
      <c r="I39" s="46" t="s">
        <v>277</v>
      </c>
      <c r="J39" s="46" t="s">
        <v>148</v>
      </c>
      <c r="K39" s="62" t="s">
        <v>334</v>
      </c>
      <c r="L39" s="63">
        <v>1</v>
      </c>
      <c r="M39" s="38" t="s">
        <v>147</v>
      </c>
      <c r="N39" s="38"/>
      <c r="O39" s="38">
        <v>4</v>
      </c>
      <c r="P39" s="64"/>
      <c r="Q39" s="64"/>
      <c r="R39" s="64"/>
      <c r="S39" s="64"/>
      <c r="T39" s="64"/>
      <c r="U39" s="64"/>
      <c r="V39" s="61"/>
      <c r="W39" s="61"/>
      <c r="X39" s="61"/>
    </row>
    <row r="40" spans="1:24" s="65" customFormat="1" ht="54" customHeight="1">
      <c r="A40" s="57"/>
      <c r="B40" s="138"/>
      <c r="C40" s="146"/>
      <c r="D40" s="146"/>
      <c r="E40" s="60"/>
      <c r="F40" s="58"/>
      <c r="G40" s="61"/>
      <c r="H40" s="57"/>
      <c r="I40" s="46"/>
      <c r="J40" s="46"/>
      <c r="K40" s="62"/>
      <c r="L40" s="63"/>
      <c r="M40" s="38"/>
      <c r="N40" s="38"/>
      <c r="O40" s="38"/>
      <c r="P40" s="64"/>
      <c r="Q40" s="64"/>
      <c r="R40" s="64"/>
      <c r="S40" s="64"/>
      <c r="T40" s="64"/>
      <c r="U40" s="64"/>
      <c r="V40" s="61"/>
      <c r="W40" s="61"/>
      <c r="X40" s="61"/>
    </row>
    <row r="41" spans="1:24" s="65" customFormat="1" ht="162">
      <c r="A41" s="57" t="s">
        <v>342</v>
      </c>
      <c r="B41" s="138"/>
      <c r="C41" s="146"/>
      <c r="D41" s="146"/>
      <c r="E41" s="60" t="s">
        <v>457</v>
      </c>
      <c r="F41" s="58" t="s">
        <v>245</v>
      </c>
      <c r="G41" s="61"/>
      <c r="H41" s="57" t="s">
        <v>325</v>
      </c>
      <c r="I41" s="46" t="s">
        <v>277</v>
      </c>
      <c r="J41" s="46" t="s">
        <v>148</v>
      </c>
      <c r="K41" s="62" t="s">
        <v>335</v>
      </c>
      <c r="L41" s="63">
        <v>1</v>
      </c>
      <c r="M41" s="38" t="s">
        <v>147</v>
      </c>
      <c r="N41" s="38"/>
      <c r="O41" s="38">
        <v>2000</v>
      </c>
      <c r="P41" s="64"/>
      <c r="Q41" s="64"/>
      <c r="R41" s="64"/>
      <c r="S41" s="64"/>
      <c r="T41" s="64"/>
      <c r="U41" s="64"/>
      <c r="V41" s="61"/>
      <c r="W41" s="61"/>
      <c r="X41" s="61"/>
    </row>
    <row r="42" spans="1:24" s="65" customFormat="1" ht="49.5" customHeight="1">
      <c r="A42" s="57"/>
      <c r="B42" s="138"/>
      <c r="C42" s="146"/>
      <c r="D42" s="146"/>
      <c r="E42" s="60"/>
      <c r="F42" s="58"/>
      <c r="G42" s="61"/>
      <c r="H42" s="57"/>
      <c r="I42" s="46"/>
      <c r="J42" s="46"/>
      <c r="K42" s="62"/>
      <c r="L42" s="63"/>
      <c r="M42" s="38"/>
      <c r="N42" s="38"/>
      <c r="O42" s="38"/>
      <c r="P42" s="64"/>
      <c r="Q42" s="64"/>
      <c r="R42" s="64"/>
      <c r="S42" s="64"/>
      <c r="T42" s="64"/>
      <c r="U42" s="64"/>
      <c r="V42" s="61"/>
      <c r="W42" s="61"/>
      <c r="X42" s="61"/>
    </row>
    <row r="43" spans="1:24" s="65" customFormat="1" ht="144">
      <c r="A43" s="57" t="s">
        <v>342</v>
      </c>
      <c r="B43" s="138"/>
      <c r="C43" s="146"/>
      <c r="D43" s="146"/>
      <c r="E43" s="60" t="s">
        <v>458</v>
      </c>
      <c r="F43" s="58" t="s">
        <v>245</v>
      </c>
      <c r="G43" s="61"/>
      <c r="H43" s="57" t="s">
        <v>326</v>
      </c>
      <c r="I43" s="46" t="s">
        <v>277</v>
      </c>
      <c r="J43" s="46" t="s">
        <v>148</v>
      </c>
      <c r="K43" s="62" t="s">
        <v>353</v>
      </c>
      <c r="L43" s="63">
        <v>1</v>
      </c>
      <c r="M43" s="38" t="s">
        <v>479</v>
      </c>
      <c r="N43" s="38"/>
      <c r="O43" s="39">
        <v>9000</v>
      </c>
      <c r="P43" s="64"/>
      <c r="Q43" s="64"/>
      <c r="R43" s="64"/>
      <c r="S43" s="64"/>
      <c r="T43" s="64"/>
      <c r="U43" s="64"/>
      <c r="V43" s="61"/>
      <c r="W43" s="61"/>
      <c r="X43" s="61"/>
    </row>
    <row r="44" spans="1:24" s="65" customFormat="1" ht="55.5" customHeight="1">
      <c r="A44" s="57"/>
      <c r="B44" s="138"/>
      <c r="C44" s="146"/>
      <c r="D44" s="146"/>
      <c r="E44" s="60"/>
      <c r="F44" s="58"/>
      <c r="G44" s="61"/>
      <c r="H44" s="57"/>
      <c r="I44" s="46"/>
      <c r="J44" s="46"/>
      <c r="K44" s="62"/>
      <c r="L44" s="63"/>
      <c r="M44" s="38"/>
      <c r="N44" s="38"/>
      <c r="O44" s="39"/>
      <c r="P44" s="64"/>
      <c r="Q44" s="64"/>
      <c r="R44" s="64"/>
      <c r="S44" s="64"/>
      <c r="T44" s="64"/>
      <c r="U44" s="64"/>
      <c r="V44" s="61"/>
      <c r="W44" s="61"/>
      <c r="X44" s="61"/>
    </row>
    <row r="45" spans="1:24" s="65" customFormat="1" ht="108">
      <c r="A45" s="57" t="s">
        <v>342</v>
      </c>
      <c r="B45" s="138"/>
      <c r="C45" s="146"/>
      <c r="D45" s="146"/>
      <c r="E45" s="60" t="s">
        <v>459</v>
      </c>
      <c r="F45" s="58" t="s">
        <v>246</v>
      </c>
      <c r="G45" s="61"/>
      <c r="H45" s="57" t="s">
        <v>327</v>
      </c>
      <c r="I45" s="46" t="s">
        <v>277</v>
      </c>
      <c r="J45" s="46">
        <v>3</v>
      </c>
      <c r="K45" s="62" t="s">
        <v>336</v>
      </c>
      <c r="L45" s="63">
        <v>1</v>
      </c>
      <c r="M45" s="38" t="s">
        <v>479</v>
      </c>
      <c r="N45" s="38"/>
      <c r="O45" s="38">
        <v>10</v>
      </c>
      <c r="P45" s="64"/>
      <c r="Q45" s="64"/>
      <c r="R45" s="64"/>
      <c r="S45" s="64"/>
      <c r="T45" s="64"/>
      <c r="U45" s="64"/>
      <c r="V45" s="61"/>
      <c r="W45" s="61"/>
      <c r="X45" s="61"/>
    </row>
    <row r="46" spans="1:24" s="65" customFormat="1" ht="40.5" customHeight="1">
      <c r="A46" s="57"/>
      <c r="B46" s="138"/>
      <c r="C46" s="146"/>
      <c r="D46" s="58"/>
      <c r="E46" s="45"/>
      <c r="F46" s="58"/>
      <c r="G46" s="61"/>
      <c r="H46" s="57"/>
      <c r="I46" s="46"/>
      <c r="J46" s="46"/>
      <c r="K46" s="62"/>
      <c r="L46" s="63"/>
      <c r="M46" s="38"/>
      <c r="N46" s="38"/>
      <c r="O46" s="38"/>
      <c r="P46" s="64"/>
      <c r="Q46" s="64"/>
      <c r="R46" s="64"/>
      <c r="S46" s="64"/>
      <c r="T46" s="64"/>
      <c r="U46" s="64"/>
      <c r="V46" s="61"/>
      <c r="W46" s="61"/>
      <c r="X46" s="61"/>
    </row>
    <row r="47" spans="1:24" s="65" customFormat="1" ht="72">
      <c r="A47" s="57" t="s">
        <v>354</v>
      </c>
      <c r="B47" s="138"/>
      <c r="C47" s="146"/>
      <c r="D47" s="146" t="s">
        <v>350</v>
      </c>
      <c r="E47" s="137" t="s">
        <v>460</v>
      </c>
      <c r="F47" s="58" t="s">
        <v>247</v>
      </c>
      <c r="G47" s="61"/>
      <c r="H47" s="57" t="s">
        <v>328</v>
      </c>
      <c r="I47" s="46" t="s">
        <v>277</v>
      </c>
      <c r="J47" s="46">
        <v>41</v>
      </c>
      <c r="K47" s="62" t="s">
        <v>337</v>
      </c>
      <c r="L47" s="63">
        <v>1</v>
      </c>
      <c r="M47" s="38" t="s">
        <v>147</v>
      </c>
      <c r="N47" s="38"/>
      <c r="O47" s="38">
        <v>40</v>
      </c>
      <c r="P47" s="64"/>
      <c r="Q47" s="64"/>
      <c r="R47" s="64"/>
      <c r="S47" s="64"/>
      <c r="T47" s="64"/>
      <c r="U47" s="64"/>
      <c r="V47" s="61"/>
      <c r="W47" s="61"/>
      <c r="X47" s="61"/>
    </row>
    <row r="48" spans="1:24" s="65" customFormat="1" ht="57" customHeight="1">
      <c r="A48" s="57"/>
      <c r="B48" s="138"/>
      <c r="C48" s="146"/>
      <c r="D48" s="146"/>
      <c r="E48" s="138"/>
      <c r="F48" s="58"/>
      <c r="G48" s="61"/>
      <c r="H48" s="57"/>
      <c r="I48" s="46"/>
      <c r="J48" s="46"/>
      <c r="K48" s="62"/>
      <c r="L48" s="63"/>
      <c r="M48" s="38"/>
      <c r="N48" s="38"/>
      <c r="O48" s="38"/>
      <c r="P48" s="64"/>
      <c r="Q48" s="64"/>
      <c r="R48" s="64"/>
      <c r="S48" s="64"/>
      <c r="T48" s="64"/>
      <c r="U48" s="64"/>
      <c r="V48" s="61"/>
      <c r="W48" s="61"/>
      <c r="X48" s="61"/>
    </row>
    <row r="49" spans="1:24" s="65" customFormat="1" ht="72">
      <c r="A49" s="57" t="s">
        <v>343</v>
      </c>
      <c r="B49" s="138"/>
      <c r="C49" s="146"/>
      <c r="D49" s="146"/>
      <c r="E49" s="139"/>
      <c r="F49" s="58" t="s">
        <v>248</v>
      </c>
      <c r="G49" s="61"/>
      <c r="H49" s="57" t="s">
        <v>329</v>
      </c>
      <c r="I49" s="46" t="s">
        <v>277</v>
      </c>
      <c r="J49" s="46">
        <v>549</v>
      </c>
      <c r="K49" s="62" t="s">
        <v>338</v>
      </c>
      <c r="L49" s="63">
        <v>1</v>
      </c>
      <c r="M49" s="38" t="s">
        <v>147</v>
      </c>
      <c r="N49" s="38"/>
      <c r="O49" s="38">
        <v>100</v>
      </c>
      <c r="P49" s="64"/>
      <c r="Q49" s="64"/>
      <c r="R49" s="64"/>
      <c r="S49" s="64"/>
      <c r="T49" s="64"/>
      <c r="U49" s="64"/>
      <c r="V49" s="61"/>
      <c r="W49" s="61"/>
      <c r="X49" s="61"/>
    </row>
    <row r="50" spans="1:24" s="65" customFormat="1" ht="54" customHeight="1">
      <c r="A50" s="57"/>
      <c r="B50" s="138"/>
      <c r="C50" s="146"/>
      <c r="D50" s="146"/>
      <c r="E50" s="53"/>
      <c r="F50" s="58"/>
      <c r="G50" s="61"/>
      <c r="H50" s="57"/>
      <c r="I50" s="46"/>
      <c r="J50" s="46"/>
      <c r="K50" s="62"/>
      <c r="L50" s="63"/>
      <c r="M50" s="38"/>
      <c r="N50" s="38"/>
      <c r="O50" s="38"/>
      <c r="P50" s="64"/>
      <c r="Q50" s="64"/>
      <c r="R50" s="64"/>
      <c r="S50" s="64"/>
      <c r="T50" s="64"/>
      <c r="U50" s="64"/>
      <c r="V50" s="61"/>
      <c r="W50" s="61"/>
      <c r="X50" s="61"/>
    </row>
    <row r="51" spans="1:24" s="65" customFormat="1" ht="198">
      <c r="A51" s="57" t="s">
        <v>344</v>
      </c>
      <c r="B51" s="138"/>
      <c r="C51" s="146"/>
      <c r="D51" s="146"/>
      <c r="E51" s="60" t="s">
        <v>461</v>
      </c>
      <c r="F51" s="58" t="s">
        <v>249</v>
      </c>
      <c r="G51" s="61"/>
      <c r="H51" s="57" t="s">
        <v>330</v>
      </c>
      <c r="I51" s="46" t="s">
        <v>277</v>
      </c>
      <c r="J51" s="46">
        <v>9</v>
      </c>
      <c r="K51" s="62" t="s">
        <v>481</v>
      </c>
      <c r="L51" s="63">
        <v>1</v>
      </c>
      <c r="M51" s="38" t="s">
        <v>147</v>
      </c>
      <c r="N51" s="38"/>
      <c r="O51" s="38">
        <v>8</v>
      </c>
      <c r="P51" s="107">
        <v>1</v>
      </c>
      <c r="Q51" s="38">
        <v>1</v>
      </c>
      <c r="R51" s="38">
        <v>1</v>
      </c>
      <c r="S51" s="38">
        <v>1</v>
      </c>
      <c r="T51" s="106">
        <f>(R51/P51)*L51</f>
        <v>1</v>
      </c>
      <c r="U51" s="106">
        <f>(S51/O51)*L51</f>
        <v>0.125</v>
      </c>
      <c r="V51" s="61"/>
      <c r="W51" s="61"/>
      <c r="X51" s="61"/>
    </row>
    <row r="52" spans="1:24" s="65" customFormat="1" ht="61.5" customHeight="1">
      <c r="A52" s="57"/>
      <c r="B52" s="138"/>
      <c r="C52" s="146"/>
      <c r="D52" s="58"/>
      <c r="E52" s="60"/>
      <c r="F52" s="58"/>
      <c r="G52" s="61"/>
      <c r="H52" s="57"/>
      <c r="I52" s="46"/>
      <c r="J52" s="46"/>
      <c r="K52" s="62"/>
      <c r="L52" s="63"/>
      <c r="M52" s="38"/>
      <c r="N52" s="38"/>
      <c r="O52" s="38"/>
      <c r="P52" s="38"/>
      <c r="Q52" s="38"/>
      <c r="R52" s="38"/>
      <c r="S52" s="38"/>
      <c r="T52" s="106">
        <v>1</v>
      </c>
      <c r="U52" s="106">
        <v>0.13</v>
      </c>
      <c r="V52" s="61"/>
      <c r="W52" s="61"/>
      <c r="X52" s="61"/>
    </row>
    <row r="53" spans="1:24" s="65" customFormat="1" ht="162">
      <c r="A53" s="57" t="s">
        <v>345</v>
      </c>
      <c r="B53" s="138"/>
      <c r="C53" s="146"/>
      <c r="D53" s="146" t="s">
        <v>351</v>
      </c>
      <c r="E53" s="55" t="s">
        <v>462</v>
      </c>
      <c r="F53" s="58" t="s">
        <v>324</v>
      </c>
      <c r="G53" s="61"/>
      <c r="H53" s="57" t="s">
        <v>331</v>
      </c>
      <c r="I53" s="46" t="s">
        <v>277</v>
      </c>
      <c r="J53" s="46">
        <v>16</v>
      </c>
      <c r="K53" s="62" t="s">
        <v>339</v>
      </c>
      <c r="L53" s="63">
        <v>1</v>
      </c>
      <c r="M53" s="38" t="s">
        <v>479</v>
      </c>
      <c r="N53" s="38"/>
      <c r="O53" s="38">
        <v>22</v>
      </c>
      <c r="P53" s="64"/>
      <c r="Q53" s="64"/>
      <c r="R53" s="64"/>
      <c r="S53" s="64"/>
      <c r="T53" s="64"/>
      <c r="U53" s="64"/>
      <c r="V53" s="61"/>
      <c r="W53" s="61"/>
      <c r="X53" s="61"/>
    </row>
    <row r="54" spans="1:24" s="65" customFormat="1" ht="48" customHeight="1">
      <c r="A54" s="57"/>
      <c r="B54" s="138"/>
      <c r="C54" s="146"/>
      <c r="D54" s="146"/>
      <c r="E54" s="55"/>
      <c r="F54" s="58"/>
      <c r="G54" s="61"/>
      <c r="H54" s="57"/>
      <c r="I54" s="46"/>
      <c r="J54" s="46"/>
      <c r="K54" s="62"/>
      <c r="L54" s="63"/>
      <c r="M54" s="38"/>
      <c r="N54" s="38"/>
      <c r="O54" s="38"/>
      <c r="P54" s="64"/>
      <c r="Q54" s="64"/>
      <c r="R54" s="64"/>
      <c r="S54" s="64"/>
      <c r="T54" s="64"/>
      <c r="U54" s="64"/>
      <c r="V54" s="61"/>
      <c r="W54" s="61"/>
      <c r="X54" s="61"/>
    </row>
    <row r="55" spans="1:24" s="65" customFormat="1" ht="180">
      <c r="A55" s="57" t="s">
        <v>346</v>
      </c>
      <c r="B55" s="138"/>
      <c r="C55" s="146"/>
      <c r="D55" s="146"/>
      <c r="E55" s="60" t="s">
        <v>463</v>
      </c>
      <c r="F55" s="58" t="s">
        <v>250</v>
      </c>
      <c r="G55" s="61"/>
      <c r="H55" s="57" t="s">
        <v>332</v>
      </c>
      <c r="I55" s="46" t="s">
        <v>277</v>
      </c>
      <c r="J55" s="46" t="s">
        <v>148</v>
      </c>
      <c r="K55" s="62" t="s">
        <v>340</v>
      </c>
      <c r="L55" s="63">
        <v>1</v>
      </c>
      <c r="M55" s="38" t="s">
        <v>147</v>
      </c>
      <c r="N55" s="38"/>
      <c r="O55" s="38">
        <v>400</v>
      </c>
      <c r="P55" s="64"/>
      <c r="Q55" s="64"/>
      <c r="R55" s="64"/>
      <c r="S55" s="64"/>
      <c r="T55" s="64"/>
      <c r="U55" s="64"/>
      <c r="V55" s="61"/>
      <c r="W55" s="61"/>
      <c r="X55" s="61"/>
    </row>
    <row r="56" spans="1:24" s="65" customFormat="1" ht="54" customHeight="1">
      <c r="A56" s="57"/>
      <c r="B56" s="138"/>
      <c r="C56" s="146"/>
      <c r="D56" s="58"/>
      <c r="E56" s="60"/>
      <c r="F56" s="58"/>
      <c r="G56" s="61"/>
      <c r="H56" s="57"/>
      <c r="I56" s="46"/>
      <c r="J56" s="46"/>
      <c r="K56" s="62"/>
      <c r="L56" s="63"/>
      <c r="M56" s="38"/>
      <c r="N56" s="38"/>
      <c r="O56" s="38"/>
      <c r="P56" s="64"/>
      <c r="Q56" s="64"/>
      <c r="R56" s="64"/>
      <c r="S56" s="64"/>
      <c r="T56" s="64"/>
      <c r="U56" s="64"/>
      <c r="V56" s="61"/>
      <c r="W56" s="61"/>
      <c r="X56" s="61"/>
    </row>
    <row r="57" spans="1:24" s="65" customFormat="1" ht="144">
      <c r="A57" s="57" t="s">
        <v>347</v>
      </c>
      <c r="B57" s="139"/>
      <c r="C57" s="146"/>
      <c r="D57" s="58" t="s">
        <v>352</v>
      </c>
      <c r="E57" s="60" t="s">
        <v>464</v>
      </c>
      <c r="F57" s="58" t="s">
        <v>251</v>
      </c>
      <c r="G57" s="61"/>
      <c r="H57" s="57" t="s">
        <v>333</v>
      </c>
      <c r="I57" s="46" t="s">
        <v>277</v>
      </c>
      <c r="J57" s="46">
        <v>410</v>
      </c>
      <c r="K57" s="62" t="s">
        <v>341</v>
      </c>
      <c r="L57" s="63">
        <v>1</v>
      </c>
      <c r="M57" s="38" t="s">
        <v>147</v>
      </c>
      <c r="N57" s="38"/>
      <c r="O57" s="38">
        <v>400</v>
      </c>
      <c r="P57" s="64"/>
      <c r="Q57" s="64"/>
      <c r="R57" s="64"/>
      <c r="S57" s="64"/>
      <c r="T57" s="64"/>
      <c r="U57" s="64"/>
      <c r="V57" s="61"/>
      <c r="W57" s="61"/>
      <c r="X57" s="61"/>
    </row>
    <row r="58" spans="1:24" s="65" customFormat="1" ht="48" customHeight="1">
      <c r="A58" s="57"/>
      <c r="B58" s="51"/>
      <c r="C58" s="58"/>
      <c r="D58" s="58"/>
      <c r="E58" s="60"/>
      <c r="F58" s="58"/>
      <c r="G58" s="61"/>
      <c r="H58" s="57"/>
      <c r="I58" s="46"/>
      <c r="J58" s="46"/>
      <c r="K58" s="62"/>
      <c r="L58" s="63"/>
      <c r="M58" s="38"/>
      <c r="N58" s="38"/>
      <c r="O58" s="38"/>
      <c r="P58" s="64"/>
      <c r="Q58" s="64"/>
      <c r="R58" s="64"/>
      <c r="S58" s="64"/>
      <c r="T58" s="64"/>
      <c r="U58" s="64"/>
      <c r="V58" s="61"/>
      <c r="W58" s="61"/>
      <c r="X58" s="61"/>
    </row>
    <row r="59" spans="1:24" ht="72">
      <c r="A59" s="57" t="s">
        <v>355</v>
      </c>
      <c r="B59" s="137" t="s">
        <v>436</v>
      </c>
      <c r="C59" s="147" t="s">
        <v>356</v>
      </c>
      <c r="D59" s="31" t="s">
        <v>357</v>
      </c>
      <c r="E59" s="60" t="s">
        <v>465</v>
      </c>
      <c r="F59" s="58" t="s">
        <v>252</v>
      </c>
      <c r="G59" s="49"/>
      <c r="H59" s="57" t="s">
        <v>360</v>
      </c>
      <c r="I59" s="46" t="s">
        <v>277</v>
      </c>
      <c r="J59" s="46" t="s">
        <v>148</v>
      </c>
      <c r="K59" s="62" t="s">
        <v>367</v>
      </c>
      <c r="L59" s="63">
        <v>1</v>
      </c>
      <c r="M59" s="38" t="s">
        <v>147</v>
      </c>
      <c r="N59" s="38"/>
      <c r="O59" s="38">
        <v>100</v>
      </c>
      <c r="P59" s="64"/>
      <c r="Q59" s="64"/>
      <c r="R59" s="64"/>
      <c r="S59" s="64"/>
      <c r="T59" s="64"/>
      <c r="U59" s="64"/>
      <c r="V59" s="61"/>
      <c r="W59" s="61"/>
      <c r="X59" s="61"/>
    </row>
    <row r="60" spans="1:24" ht="51" customHeight="1">
      <c r="A60" s="57"/>
      <c r="B60" s="138"/>
      <c r="C60" s="147"/>
      <c r="D60" s="31"/>
      <c r="E60" s="60"/>
      <c r="F60" s="58"/>
      <c r="G60" s="49"/>
      <c r="H60" s="57"/>
      <c r="I60" s="46"/>
      <c r="J60" s="46"/>
      <c r="K60" s="62"/>
      <c r="L60" s="63"/>
      <c r="M60" s="38"/>
      <c r="N60" s="38"/>
      <c r="O60" s="38"/>
      <c r="P60" s="64"/>
      <c r="Q60" s="64"/>
      <c r="R60" s="64"/>
      <c r="S60" s="64"/>
      <c r="T60" s="64"/>
      <c r="U60" s="64"/>
      <c r="V60" s="61"/>
      <c r="W60" s="61"/>
      <c r="X60" s="61"/>
    </row>
    <row r="61" spans="1:24" ht="144">
      <c r="A61" s="57" t="s">
        <v>355</v>
      </c>
      <c r="B61" s="138"/>
      <c r="C61" s="147"/>
      <c r="D61" s="31" t="s">
        <v>358</v>
      </c>
      <c r="E61" s="60" t="s">
        <v>466</v>
      </c>
      <c r="F61" s="58" t="s">
        <v>253</v>
      </c>
      <c r="G61" s="49"/>
      <c r="H61" s="57" t="s">
        <v>361</v>
      </c>
      <c r="I61" s="46" t="s">
        <v>277</v>
      </c>
      <c r="J61" s="46" t="s">
        <v>148</v>
      </c>
      <c r="K61" s="62" t="s">
        <v>364</v>
      </c>
      <c r="L61" s="63">
        <v>1</v>
      </c>
      <c r="M61" s="38" t="s">
        <v>479</v>
      </c>
      <c r="N61" s="38"/>
      <c r="O61" s="38">
        <v>200</v>
      </c>
      <c r="P61" s="64"/>
      <c r="Q61" s="64"/>
      <c r="R61" s="64"/>
      <c r="S61" s="64"/>
      <c r="T61" s="64"/>
      <c r="U61" s="64"/>
      <c r="V61" s="61"/>
      <c r="W61" s="61"/>
      <c r="X61" s="61"/>
    </row>
    <row r="62" spans="1:24" ht="45" customHeight="1">
      <c r="A62" s="57"/>
      <c r="B62" s="138"/>
      <c r="C62" s="147"/>
      <c r="D62" s="31"/>
      <c r="E62" s="60"/>
      <c r="F62" s="58"/>
      <c r="G62" s="49"/>
      <c r="H62" s="57"/>
      <c r="I62" s="46"/>
      <c r="J62" s="46"/>
      <c r="K62" s="62"/>
      <c r="L62" s="63"/>
      <c r="M62" s="38"/>
      <c r="N62" s="38"/>
      <c r="O62" s="38"/>
      <c r="P62" s="64"/>
      <c r="Q62" s="64"/>
      <c r="R62" s="64"/>
      <c r="S62" s="64"/>
      <c r="T62" s="64"/>
      <c r="U62" s="64"/>
      <c r="V62" s="61"/>
      <c r="W62" s="61"/>
      <c r="X62" s="61"/>
    </row>
    <row r="63" spans="1:24" ht="108">
      <c r="A63" s="57" t="s">
        <v>355</v>
      </c>
      <c r="B63" s="138"/>
      <c r="C63" s="147"/>
      <c r="D63" s="147" t="s">
        <v>359</v>
      </c>
      <c r="E63" s="60" t="s">
        <v>467</v>
      </c>
      <c r="F63" s="58" t="s">
        <v>254</v>
      </c>
      <c r="G63" s="49"/>
      <c r="H63" s="57" t="s">
        <v>362</v>
      </c>
      <c r="I63" s="46" t="s">
        <v>277</v>
      </c>
      <c r="J63" s="46" t="s">
        <v>148</v>
      </c>
      <c r="K63" s="62" t="s">
        <v>365</v>
      </c>
      <c r="L63" s="63">
        <v>1</v>
      </c>
      <c r="M63" s="38" t="s">
        <v>479</v>
      </c>
      <c r="N63" s="38"/>
      <c r="O63" s="38">
        <v>4</v>
      </c>
      <c r="P63" s="64"/>
      <c r="Q63" s="64"/>
      <c r="R63" s="64"/>
      <c r="S63" s="64"/>
      <c r="T63" s="64"/>
      <c r="U63" s="64"/>
      <c r="V63" s="61"/>
      <c r="W63" s="61"/>
      <c r="X63" s="61"/>
    </row>
    <row r="64" spans="1:24" ht="37.5" customHeight="1">
      <c r="A64" s="57"/>
      <c r="B64" s="138"/>
      <c r="C64" s="147"/>
      <c r="D64" s="147"/>
      <c r="E64" s="60"/>
      <c r="F64" s="58"/>
      <c r="G64" s="49"/>
      <c r="H64" s="57"/>
      <c r="I64" s="46"/>
      <c r="J64" s="46"/>
      <c r="K64" s="62"/>
      <c r="L64" s="63"/>
      <c r="M64" s="38"/>
      <c r="N64" s="38"/>
      <c r="O64" s="38"/>
      <c r="P64" s="64"/>
      <c r="Q64" s="64"/>
      <c r="R64" s="64"/>
      <c r="S64" s="64"/>
      <c r="T64" s="64"/>
      <c r="U64" s="64"/>
      <c r="V64" s="61"/>
      <c r="W64" s="61"/>
      <c r="X64" s="61"/>
    </row>
    <row r="65" spans="1:24" ht="108">
      <c r="A65" s="57" t="s">
        <v>355</v>
      </c>
      <c r="B65" s="139"/>
      <c r="C65" s="147"/>
      <c r="D65" s="147"/>
      <c r="E65" s="60" t="s">
        <v>468</v>
      </c>
      <c r="F65" s="58" t="s">
        <v>255</v>
      </c>
      <c r="G65" s="49"/>
      <c r="H65" s="57" t="s">
        <v>363</v>
      </c>
      <c r="I65" s="46" t="s">
        <v>277</v>
      </c>
      <c r="J65" s="46" t="s">
        <v>148</v>
      </c>
      <c r="K65" s="62" t="s">
        <v>366</v>
      </c>
      <c r="L65" s="63">
        <v>1</v>
      </c>
      <c r="M65" s="38" t="s">
        <v>479</v>
      </c>
      <c r="N65" s="38"/>
      <c r="O65" s="38">
        <v>4</v>
      </c>
      <c r="P65" s="64"/>
      <c r="Q65" s="64"/>
      <c r="R65" s="64"/>
      <c r="S65" s="64"/>
      <c r="T65" s="64"/>
      <c r="U65" s="64"/>
      <c r="V65" s="61"/>
      <c r="W65" s="61"/>
      <c r="X65" s="61"/>
    </row>
    <row r="66" spans="1:24" ht="49.5" customHeight="1">
      <c r="A66" s="57"/>
      <c r="B66" s="51"/>
      <c r="C66" s="31"/>
      <c r="D66" s="31"/>
      <c r="E66" s="60"/>
      <c r="F66" s="58"/>
      <c r="G66" s="49"/>
      <c r="H66" s="57"/>
      <c r="I66" s="46"/>
      <c r="J66" s="46"/>
      <c r="K66" s="62"/>
      <c r="L66" s="63"/>
      <c r="M66" s="38"/>
      <c r="N66" s="38"/>
      <c r="O66" s="38"/>
      <c r="P66" s="64"/>
      <c r="Q66" s="64"/>
      <c r="R66" s="64"/>
      <c r="S66" s="64"/>
      <c r="T66" s="64"/>
      <c r="U66" s="64"/>
      <c r="V66" s="61"/>
      <c r="W66" s="61"/>
      <c r="X66" s="61"/>
    </row>
    <row r="67" spans="1:24" ht="87" customHeight="1">
      <c r="A67" s="57" t="s">
        <v>381</v>
      </c>
      <c r="B67" s="137" t="s">
        <v>437</v>
      </c>
      <c r="C67" s="146" t="s">
        <v>403</v>
      </c>
      <c r="D67" s="58" t="s">
        <v>404</v>
      </c>
      <c r="E67" s="60" t="s">
        <v>469</v>
      </c>
      <c r="F67" s="58" t="s">
        <v>256</v>
      </c>
      <c r="G67" s="49"/>
      <c r="H67" s="57" t="s">
        <v>368</v>
      </c>
      <c r="I67" s="46" t="s">
        <v>400</v>
      </c>
      <c r="J67" s="46" t="s">
        <v>148</v>
      </c>
      <c r="K67" s="62" t="s">
        <v>386</v>
      </c>
      <c r="L67" s="63">
        <v>1</v>
      </c>
      <c r="M67" s="38" t="s">
        <v>147</v>
      </c>
      <c r="N67" s="38"/>
      <c r="O67" s="38">
        <v>5000</v>
      </c>
      <c r="P67" s="64"/>
      <c r="Q67" s="64"/>
      <c r="R67" s="64"/>
      <c r="S67" s="64"/>
      <c r="T67" s="64"/>
      <c r="U67" s="64"/>
      <c r="V67" s="61"/>
      <c r="W67" s="61"/>
      <c r="X67" s="61"/>
    </row>
    <row r="68" spans="1:24" ht="55.5" customHeight="1">
      <c r="A68" s="57"/>
      <c r="B68" s="138"/>
      <c r="C68" s="146"/>
      <c r="D68" s="58"/>
      <c r="E68" s="45"/>
      <c r="F68" s="58"/>
      <c r="G68" s="73"/>
      <c r="H68" s="57"/>
      <c r="I68" s="46"/>
      <c r="J68" s="46"/>
      <c r="K68" s="62"/>
      <c r="L68" s="63"/>
      <c r="M68" s="38"/>
      <c r="N68" s="38"/>
      <c r="O68" s="38"/>
      <c r="P68" s="64"/>
      <c r="Q68" s="64"/>
      <c r="R68" s="64"/>
      <c r="S68" s="64"/>
      <c r="T68" s="64"/>
      <c r="U68" s="64"/>
      <c r="V68" s="61"/>
      <c r="W68" s="61"/>
      <c r="X68" s="61"/>
    </row>
    <row r="69" spans="1:24" ht="90">
      <c r="A69" s="57" t="s">
        <v>382</v>
      </c>
      <c r="B69" s="138"/>
      <c r="C69" s="146"/>
      <c r="D69" s="146" t="s">
        <v>405</v>
      </c>
      <c r="E69" s="137" t="s">
        <v>470</v>
      </c>
      <c r="F69" s="146" t="s">
        <v>257</v>
      </c>
      <c r="G69" s="140"/>
      <c r="H69" s="57" t="s">
        <v>369</v>
      </c>
      <c r="I69" s="46" t="s">
        <v>277</v>
      </c>
      <c r="J69" s="46" t="s">
        <v>148</v>
      </c>
      <c r="K69" s="62" t="s">
        <v>387</v>
      </c>
      <c r="L69" s="63">
        <v>0.5</v>
      </c>
      <c r="M69" s="38" t="s">
        <v>147</v>
      </c>
      <c r="N69" s="38"/>
      <c r="O69" s="38">
        <v>4</v>
      </c>
      <c r="P69" s="64"/>
      <c r="Q69" s="64"/>
      <c r="R69" s="64"/>
      <c r="S69" s="64"/>
      <c r="T69" s="64"/>
      <c r="U69" s="64"/>
      <c r="V69" s="61"/>
      <c r="W69" s="61"/>
      <c r="X69" s="61"/>
    </row>
    <row r="70" spans="1:24" ht="90">
      <c r="A70" s="57" t="s">
        <v>382</v>
      </c>
      <c r="B70" s="138"/>
      <c r="C70" s="146"/>
      <c r="D70" s="146"/>
      <c r="E70" s="139"/>
      <c r="F70" s="146"/>
      <c r="G70" s="141"/>
      <c r="H70" s="57" t="s">
        <v>370</v>
      </c>
      <c r="I70" s="46" t="s">
        <v>277</v>
      </c>
      <c r="J70" s="46" t="s">
        <v>148</v>
      </c>
      <c r="K70" s="62" t="s">
        <v>388</v>
      </c>
      <c r="L70" s="63">
        <v>0.5</v>
      </c>
      <c r="M70" s="38" t="s">
        <v>147</v>
      </c>
      <c r="N70" s="38"/>
      <c r="O70" s="38">
        <v>3000</v>
      </c>
      <c r="P70" s="38">
        <v>750</v>
      </c>
      <c r="Q70" s="38">
        <f>350+73+24+200+98+73+24+52</f>
        <v>894</v>
      </c>
      <c r="R70" s="38">
        <v>750</v>
      </c>
      <c r="S70" s="38">
        <v>894</v>
      </c>
      <c r="T70" s="106">
        <f>(R70/P70)*L70</f>
        <v>0.5</v>
      </c>
      <c r="U70" s="106">
        <f>(S70/O70)*L70</f>
        <v>0.14899999999999999</v>
      </c>
      <c r="V70" s="61"/>
      <c r="W70" s="61"/>
      <c r="X70" s="61"/>
    </row>
    <row r="71" spans="1:24" ht="54" customHeight="1">
      <c r="A71" s="57"/>
      <c r="B71" s="138"/>
      <c r="C71" s="146"/>
      <c r="D71" s="146"/>
      <c r="E71" s="53"/>
      <c r="F71" s="58"/>
      <c r="G71" s="56"/>
      <c r="H71" s="57"/>
      <c r="I71" s="46"/>
      <c r="J71" s="46"/>
      <c r="K71" s="62"/>
      <c r="L71" s="63"/>
      <c r="M71" s="38"/>
      <c r="N71" s="38"/>
      <c r="O71" s="38"/>
      <c r="P71" s="38"/>
      <c r="Q71" s="38"/>
      <c r="R71" s="38"/>
      <c r="S71" s="38"/>
      <c r="T71" s="106">
        <v>0.5</v>
      </c>
      <c r="U71" s="106">
        <v>0.15</v>
      </c>
      <c r="V71" s="61"/>
      <c r="W71" s="61"/>
      <c r="X71" s="61"/>
    </row>
    <row r="72" spans="1:24" ht="72">
      <c r="A72" s="57" t="s">
        <v>382</v>
      </c>
      <c r="B72" s="138"/>
      <c r="C72" s="146"/>
      <c r="D72" s="146"/>
      <c r="E72" s="60" t="s">
        <v>471</v>
      </c>
      <c r="F72" s="58" t="s">
        <v>258</v>
      </c>
      <c r="G72" s="49"/>
      <c r="H72" s="57" t="s">
        <v>371</v>
      </c>
      <c r="I72" s="46" t="s">
        <v>277</v>
      </c>
      <c r="J72" s="46" t="s">
        <v>148</v>
      </c>
      <c r="K72" s="62" t="s">
        <v>389</v>
      </c>
      <c r="L72" s="63">
        <v>1</v>
      </c>
      <c r="M72" s="38" t="s">
        <v>479</v>
      </c>
      <c r="N72" s="38"/>
      <c r="O72" s="38">
        <v>2000</v>
      </c>
      <c r="P72" s="38">
        <v>200</v>
      </c>
      <c r="Q72" s="38">
        <v>300</v>
      </c>
      <c r="R72" s="38">
        <v>200</v>
      </c>
      <c r="S72" s="38">
        <v>300</v>
      </c>
      <c r="T72" s="106">
        <f>(R72/P72)*L72</f>
        <v>1</v>
      </c>
      <c r="U72" s="106">
        <f>(S72/O72)*L72</f>
        <v>0.15</v>
      </c>
      <c r="V72" s="61"/>
      <c r="W72" s="61"/>
      <c r="X72" s="61"/>
    </row>
    <row r="73" spans="1:24" ht="48" customHeight="1">
      <c r="A73" s="57"/>
      <c r="B73" s="138"/>
      <c r="C73" s="146"/>
      <c r="D73" s="146"/>
      <c r="E73" s="45"/>
      <c r="F73" s="58"/>
      <c r="G73" s="49"/>
      <c r="H73" s="57"/>
      <c r="I73" s="46"/>
      <c r="J73" s="46"/>
      <c r="K73" s="62"/>
      <c r="L73" s="63"/>
      <c r="M73" s="38"/>
      <c r="N73" s="38"/>
      <c r="O73" s="38"/>
      <c r="P73" s="64"/>
      <c r="Q73" s="64"/>
      <c r="R73" s="64"/>
      <c r="S73" s="64"/>
      <c r="T73" s="106">
        <v>1</v>
      </c>
      <c r="U73" s="106">
        <v>0.15</v>
      </c>
      <c r="V73" s="61"/>
      <c r="W73" s="61"/>
      <c r="X73" s="61"/>
    </row>
    <row r="74" spans="1:24" ht="121.9" customHeight="1">
      <c r="A74" s="57" t="s">
        <v>382</v>
      </c>
      <c r="B74" s="138"/>
      <c r="C74" s="146"/>
      <c r="D74" s="146"/>
      <c r="E74" s="137" t="s">
        <v>440</v>
      </c>
      <c r="F74" s="58" t="s">
        <v>259</v>
      </c>
      <c r="G74" s="49"/>
      <c r="H74" s="57" t="s">
        <v>372</v>
      </c>
      <c r="I74" s="46" t="s">
        <v>277</v>
      </c>
      <c r="J74" s="46" t="s">
        <v>148</v>
      </c>
      <c r="K74" s="62" t="s">
        <v>390</v>
      </c>
      <c r="L74" s="63">
        <v>1</v>
      </c>
      <c r="M74" s="38" t="s">
        <v>147</v>
      </c>
      <c r="N74" s="38"/>
      <c r="O74" s="38">
        <v>4</v>
      </c>
      <c r="P74" s="107">
        <v>1</v>
      </c>
      <c r="Q74" s="38">
        <v>1</v>
      </c>
      <c r="R74" s="38">
        <v>1</v>
      </c>
      <c r="S74" s="38">
        <v>1</v>
      </c>
      <c r="T74" s="106">
        <f>(R74/P74)*L74</f>
        <v>1</v>
      </c>
      <c r="U74" s="106">
        <f>(T74/O74)*L74</f>
        <v>0.25</v>
      </c>
      <c r="V74" s="61"/>
      <c r="W74" s="61"/>
      <c r="X74" s="61"/>
    </row>
    <row r="75" spans="1:24" ht="66" customHeight="1">
      <c r="A75" s="57"/>
      <c r="B75" s="138"/>
      <c r="C75" s="146"/>
      <c r="D75" s="146"/>
      <c r="E75" s="138"/>
      <c r="F75" s="58"/>
      <c r="G75" s="73"/>
      <c r="H75" s="57"/>
      <c r="I75" s="46"/>
      <c r="J75" s="46"/>
      <c r="K75" s="62"/>
      <c r="L75" s="63"/>
      <c r="M75" s="38"/>
      <c r="N75" s="38"/>
      <c r="O75" s="38"/>
      <c r="P75" s="38"/>
      <c r="Q75" s="38"/>
      <c r="R75" s="38"/>
      <c r="S75" s="38"/>
      <c r="T75" s="106">
        <v>1</v>
      </c>
      <c r="U75" s="106">
        <v>0.25</v>
      </c>
      <c r="V75" s="61"/>
      <c r="W75" s="61"/>
      <c r="X75" s="61"/>
    </row>
    <row r="76" spans="1:24" ht="121.9" customHeight="1">
      <c r="A76" s="57" t="s">
        <v>383</v>
      </c>
      <c r="B76" s="138"/>
      <c r="C76" s="146"/>
      <c r="D76" s="146"/>
      <c r="E76" s="138"/>
      <c r="F76" s="146" t="s">
        <v>259</v>
      </c>
      <c r="G76" s="140"/>
      <c r="H76" s="57" t="s">
        <v>373</v>
      </c>
      <c r="I76" s="46" t="s">
        <v>277</v>
      </c>
      <c r="J76" s="46" t="s">
        <v>148</v>
      </c>
      <c r="K76" s="62" t="s">
        <v>391</v>
      </c>
      <c r="L76" s="63">
        <v>0.5</v>
      </c>
      <c r="M76" s="38" t="s">
        <v>147</v>
      </c>
      <c r="N76" s="38"/>
      <c r="O76" s="38">
        <v>2</v>
      </c>
      <c r="P76" s="64"/>
      <c r="Q76" s="64"/>
      <c r="R76" s="64"/>
      <c r="S76" s="64"/>
      <c r="T76" s="64"/>
      <c r="U76" s="64"/>
      <c r="V76" s="61"/>
      <c r="W76" s="61"/>
      <c r="X76" s="61"/>
    </row>
    <row r="77" spans="1:24" ht="121.9" customHeight="1">
      <c r="A77" s="57" t="s">
        <v>382</v>
      </c>
      <c r="B77" s="138"/>
      <c r="C77" s="146"/>
      <c r="D77" s="146"/>
      <c r="E77" s="139"/>
      <c r="F77" s="146"/>
      <c r="G77" s="141"/>
      <c r="H77" s="57" t="s">
        <v>374</v>
      </c>
      <c r="I77" s="46" t="s">
        <v>277</v>
      </c>
      <c r="J77" s="46" t="s">
        <v>148</v>
      </c>
      <c r="K77" s="62" t="s">
        <v>392</v>
      </c>
      <c r="L77" s="63">
        <v>0.5</v>
      </c>
      <c r="M77" s="38" t="s">
        <v>147</v>
      </c>
      <c r="N77" s="38"/>
      <c r="O77" s="38">
        <v>6</v>
      </c>
      <c r="P77" s="61"/>
      <c r="Q77" s="61"/>
      <c r="R77" s="61"/>
      <c r="S77" s="61"/>
      <c r="T77" s="61"/>
      <c r="U77" s="61"/>
      <c r="V77" s="61"/>
      <c r="W77" s="61"/>
      <c r="X77" s="61"/>
    </row>
    <row r="78" spans="1:24" ht="55.5" customHeight="1">
      <c r="A78" s="57"/>
      <c r="B78" s="138"/>
      <c r="C78" s="146"/>
      <c r="D78" s="146"/>
      <c r="E78" s="51"/>
      <c r="F78" s="58"/>
      <c r="G78" s="74"/>
      <c r="H78" s="57"/>
      <c r="I78" s="46"/>
      <c r="J78" s="46"/>
      <c r="K78" s="62"/>
      <c r="L78" s="63"/>
      <c r="M78" s="38"/>
      <c r="N78" s="38"/>
      <c r="O78" s="38"/>
      <c r="P78" s="61"/>
      <c r="Q78" s="61"/>
      <c r="R78" s="61"/>
      <c r="S78" s="61"/>
      <c r="T78" s="61"/>
      <c r="U78" s="61"/>
      <c r="V78" s="61"/>
      <c r="W78" s="61"/>
      <c r="X78" s="61"/>
    </row>
    <row r="79" spans="1:24" ht="139.15" customHeight="1">
      <c r="A79" s="57" t="s">
        <v>381</v>
      </c>
      <c r="B79" s="138"/>
      <c r="C79" s="146"/>
      <c r="D79" s="146"/>
      <c r="E79" s="137" t="s">
        <v>472</v>
      </c>
      <c r="F79" s="146" t="s">
        <v>260</v>
      </c>
      <c r="G79" s="140"/>
      <c r="H79" s="57" t="s">
        <v>375</v>
      </c>
      <c r="I79" s="46" t="s">
        <v>277</v>
      </c>
      <c r="J79" s="46" t="s">
        <v>148</v>
      </c>
      <c r="K79" s="62" t="s">
        <v>393</v>
      </c>
      <c r="L79" s="63">
        <v>0.5</v>
      </c>
      <c r="M79" s="38" t="s">
        <v>479</v>
      </c>
      <c r="N79" s="38"/>
      <c r="O79" s="38">
        <v>30</v>
      </c>
      <c r="P79" s="38">
        <v>4</v>
      </c>
      <c r="Q79" s="107">
        <v>1.2</v>
      </c>
      <c r="R79" s="107">
        <v>1.2</v>
      </c>
      <c r="S79" s="107">
        <v>1.2</v>
      </c>
      <c r="T79" s="106">
        <f>(R79/P79)*L79</f>
        <v>0.15</v>
      </c>
      <c r="U79" s="106">
        <f>(S79/O79)*L79</f>
        <v>0.02</v>
      </c>
      <c r="V79" s="61"/>
      <c r="W79" s="61"/>
      <c r="X79" s="61"/>
    </row>
    <row r="80" spans="1:24" ht="87" customHeight="1">
      <c r="A80" s="57" t="s">
        <v>381</v>
      </c>
      <c r="B80" s="138"/>
      <c r="C80" s="146"/>
      <c r="D80" s="146"/>
      <c r="E80" s="139"/>
      <c r="F80" s="146"/>
      <c r="G80" s="141"/>
      <c r="H80" s="57" t="s">
        <v>376</v>
      </c>
      <c r="I80" s="46" t="s">
        <v>277</v>
      </c>
      <c r="J80" s="46" t="s">
        <v>148</v>
      </c>
      <c r="K80" s="62" t="s">
        <v>394</v>
      </c>
      <c r="L80" s="63">
        <v>0.5</v>
      </c>
      <c r="M80" s="38" t="s">
        <v>479</v>
      </c>
      <c r="N80" s="38"/>
      <c r="O80" s="38">
        <v>40</v>
      </c>
      <c r="P80" s="64"/>
      <c r="Q80" s="64"/>
      <c r="R80" s="64"/>
      <c r="S80" s="64"/>
      <c r="T80" s="64"/>
      <c r="U80" s="64"/>
      <c r="V80" s="61"/>
      <c r="W80" s="61"/>
      <c r="X80" s="61"/>
    </row>
    <row r="81" spans="1:24" ht="55.5" customHeight="1">
      <c r="A81" s="57"/>
      <c r="B81" s="138"/>
      <c r="C81" s="146"/>
      <c r="D81" s="58"/>
      <c r="E81" s="51"/>
      <c r="F81" s="58"/>
      <c r="G81" s="74"/>
      <c r="H81" s="57"/>
      <c r="I81" s="46"/>
      <c r="J81" s="46"/>
      <c r="K81" s="62"/>
      <c r="L81" s="63"/>
      <c r="M81" s="38"/>
      <c r="N81" s="38"/>
      <c r="O81" s="38"/>
      <c r="P81" s="64"/>
      <c r="Q81" s="64"/>
      <c r="R81" s="64"/>
      <c r="S81" s="64"/>
      <c r="T81" s="106">
        <v>0.15</v>
      </c>
      <c r="U81" s="106">
        <v>0.02</v>
      </c>
      <c r="V81" s="61"/>
      <c r="W81" s="61"/>
      <c r="X81" s="61"/>
    </row>
    <row r="82" spans="1:24" ht="104.45" customHeight="1">
      <c r="A82" s="57" t="s">
        <v>384</v>
      </c>
      <c r="B82" s="138"/>
      <c r="C82" s="146"/>
      <c r="D82" s="146" t="s">
        <v>406</v>
      </c>
      <c r="E82" s="137" t="s">
        <v>473</v>
      </c>
      <c r="F82" s="146" t="s">
        <v>261</v>
      </c>
      <c r="G82" s="140"/>
      <c r="H82" s="57" t="s">
        <v>377</v>
      </c>
      <c r="I82" s="46" t="s">
        <v>277</v>
      </c>
      <c r="J82" s="46" t="s">
        <v>148</v>
      </c>
      <c r="K82" s="62" t="s">
        <v>395</v>
      </c>
      <c r="L82" s="63">
        <v>0.5</v>
      </c>
      <c r="M82" s="38" t="s">
        <v>147</v>
      </c>
      <c r="N82" s="38"/>
      <c r="O82" s="38">
        <v>20</v>
      </c>
      <c r="P82" s="64"/>
      <c r="Q82" s="64"/>
      <c r="R82" s="64"/>
      <c r="S82" s="64"/>
      <c r="T82" s="64"/>
      <c r="U82" s="64"/>
      <c r="V82" s="61"/>
      <c r="W82" s="61"/>
      <c r="X82" s="61"/>
    </row>
    <row r="83" spans="1:24" ht="104.45" customHeight="1">
      <c r="A83" s="57" t="s">
        <v>384</v>
      </c>
      <c r="B83" s="138"/>
      <c r="C83" s="146"/>
      <c r="D83" s="146"/>
      <c r="E83" s="139"/>
      <c r="F83" s="146"/>
      <c r="G83" s="141"/>
      <c r="H83" s="57"/>
      <c r="I83" s="46" t="s">
        <v>277</v>
      </c>
      <c r="J83" s="46" t="s">
        <v>148</v>
      </c>
      <c r="K83" s="62" t="s">
        <v>396</v>
      </c>
      <c r="L83" s="63">
        <v>0.5</v>
      </c>
      <c r="M83" s="38" t="s">
        <v>479</v>
      </c>
      <c r="N83" s="38"/>
      <c r="O83" s="38">
        <v>2</v>
      </c>
      <c r="P83" s="64"/>
      <c r="Q83" s="64"/>
      <c r="R83" s="64"/>
      <c r="S83" s="64"/>
      <c r="T83" s="64"/>
      <c r="U83" s="64"/>
      <c r="V83" s="61"/>
      <c r="W83" s="61"/>
      <c r="X83" s="61"/>
    </row>
    <row r="84" spans="1:24" ht="51.75" customHeight="1">
      <c r="A84" s="57"/>
      <c r="B84" s="138"/>
      <c r="C84" s="146"/>
      <c r="D84" s="58"/>
      <c r="E84" s="53"/>
      <c r="F84" s="58"/>
      <c r="G84" s="74"/>
      <c r="H84" s="57"/>
      <c r="I84" s="46"/>
      <c r="J84" s="46"/>
      <c r="K84" s="62"/>
      <c r="L84" s="63"/>
      <c r="M84" s="38"/>
      <c r="N84" s="38"/>
      <c r="O84" s="38"/>
      <c r="P84" s="64"/>
      <c r="Q84" s="64"/>
      <c r="R84" s="64"/>
      <c r="S84" s="64"/>
      <c r="T84" s="64"/>
      <c r="U84" s="64"/>
      <c r="V84" s="61"/>
      <c r="W84" s="61"/>
      <c r="X84" s="61"/>
    </row>
    <row r="85" spans="1:24" ht="121.9" customHeight="1">
      <c r="A85" s="57" t="s">
        <v>385</v>
      </c>
      <c r="B85" s="138"/>
      <c r="C85" s="146"/>
      <c r="D85" s="146" t="s">
        <v>407</v>
      </c>
      <c r="E85" s="58" t="s">
        <v>441</v>
      </c>
      <c r="F85" s="146" t="s">
        <v>262</v>
      </c>
      <c r="G85" s="140"/>
      <c r="H85" s="57" t="s">
        <v>378</v>
      </c>
      <c r="I85" s="46" t="s">
        <v>401</v>
      </c>
      <c r="J85" s="46" t="s">
        <v>148</v>
      </c>
      <c r="K85" s="62" t="s">
        <v>397</v>
      </c>
      <c r="L85" s="63">
        <v>0.5</v>
      </c>
      <c r="M85" s="38" t="s">
        <v>479</v>
      </c>
      <c r="N85" s="38"/>
      <c r="O85" s="38">
        <v>4</v>
      </c>
      <c r="P85" s="38">
        <v>1.7</v>
      </c>
      <c r="Q85" s="107">
        <v>0.46</v>
      </c>
      <c r="R85" s="107">
        <v>0.46</v>
      </c>
      <c r="S85" s="107">
        <v>0.46</v>
      </c>
      <c r="T85" s="106">
        <f>(R85/P85)*L85</f>
        <v>0.13529411764705884</v>
      </c>
      <c r="U85" s="106">
        <f>(S85/O85)*L85</f>
        <v>5.7500000000000002E-2</v>
      </c>
      <c r="V85" s="61"/>
      <c r="W85" s="61"/>
      <c r="X85" s="61"/>
    </row>
    <row r="86" spans="1:24" ht="121.9" customHeight="1">
      <c r="A86" s="57" t="s">
        <v>385</v>
      </c>
      <c r="B86" s="138"/>
      <c r="C86" s="146"/>
      <c r="D86" s="146"/>
      <c r="E86" s="58" t="s">
        <v>474</v>
      </c>
      <c r="F86" s="146"/>
      <c r="G86" s="141"/>
      <c r="H86" s="57" t="s">
        <v>379</v>
      </c>
      <c r="I86" s="46" t="s">
        <v>277</v>
      </c>
      <c r="J86" s="46" t="s">
        <v>148</v>
      </c>
      <c r="K86" s="62" t="s">
        <v>398</v>
      </c>
      <c r="L86" s="63">
        <v>0.5</v>
      </c>
      <c r="M86" s="38" t="s">
        <v>479</v>
      </c>
      <c r="N86" s="38"/>
      <c r="O86" s="38">
        <v>2</v>
      </c>
      <c r="P86" s="64"/>
      <c r="Q86" s="64"/>
      <c r="R86" s="64"/>
      <c r="S86" s="64"/>
      <c r="T86" s="64"/>
      <c r="U86" s="64"/>
      <c r="V86" s="61"/>
      <c r="W86" s="61"/>
      <c r="X86" s="61"/>
    </row>
    <row r="87" spans="1:24" ht="55.5" customHeight="1">
      <c r="A87" s="57"/>
      <c r="B87" s="138"/>
      <c r="C87" s="146"/>
      <c r="D87" s="58"/>
      <c r="E87" s="58"/>
      <c r="F87" s="58"/>
      <c r="G87" s="56"/>
      <c r="H87" s="57"/>
      <c r="I87" s="46"/>
      <c r="J87" s="46"/>
      <c r="K87" s="62"/>
      <c r="L87" s="63"/>
      <c r="M87" s="38"/>
      <c r="N87" s="38"/>
      <c r="O87" s="38"/>
      <c r="P87" s="64"/>
      <c r="Q87" s="64"/>
      <c r="R87" s="64"/>
      <c r="S87" s="64"/>
      <c r="T87" s="106">
        <v>0.14000000000000001</v>
      </c>
      <c r="U87" s="106">
        <v>0.06</v>
      </c>
      <c r="V87" s="61"/>
      <c r="W87" s="61"/>
      <c r="X87" s="61"/>
    </row>
    <row r="88" spans="1:24" ht="108">
      <c r="A88" s="57" t="s">
        <v>384</v>
      </c>
      <c r="B88" s="139"/>
      <c r="C88" s="146"/>
      <c r="D88" s="58" t="s">
        <v>408</v>
      </c>
      <c r="E88" s="58" t="s">
        <v>442</v>
      </c>
      <c r="F88" s="58" t="s">
        <v>263</v>
      </c>
      <c r="G88" s="49"/>
      <c r="H88" s="57" t="s">
        <v>380</v>
      </c>
      <c r="I88" s="46" t="s">
        <v>402</v>
      </c>
      <c r="J88" s="46" t="s">
        <v>148</v>
      </c>
      <c r="K88" s="62" t="s">
        <v>399</v>
      </c>
      <c r="L88" s="63">
        <v>1</v>
      </c>
      <c r="M88" s="38" t="s">
        <v>147</v>
      </c>
      <c r="N88" s="38"/>
      <c r="O88" s="38">
        <v>8</v>
      </c>
      <c r="P88" s="64"/>
      <c r="Q88" s="64"/>
      <c r="R88" s="64"/>
      <c r="S88" s="64"/>
      <c r="T88" s="64"/>
      <c r="U88" s="64"/>
      <c r="V88" s="61"/>
      <c r="W88" s="61"/>
      <c r="X88" s="61"/>
    </row>
    <row r="89" spans="1:24" ht="103.9" customHeight="1">
      <c r="A89" s="57" t="s">
        <v>409</v>
      </c>
      <c r="B89" s="142" t="s">
        <v>438</v>
      </c>
      <c r="C89" s="146" t="s">
        <v>411</v>
      </c>
      <c r="D89" s="146" t="s">
        <v>412</v>
      </c>
      <c r="E89" s="66" t="s">
        <v>475</v>
      </c>
      <c r="F89" s="58" t="s">
        <v>264</v>
      </c>
      <c r="G89" s="49"/>
      <c r="H89" s="57" t="s">
        <v>414</v>
      </c>
      <c r="I89" s="46" t="s">
        <v>277</v>
      </c>
      <c r="J89" s="46">
        <v>4</v>
      </c>
      <c r="K89" s="62" t="s">
        <v>417</v>
      </c>
      <c r="L89" s="63">
        <v>1</v>
      </c>
      <c r="M89" s="38" t="s">
        <v>147</v>
      </c>
      <c r="N89" s="38"/>
      <c r="O89" s="38">
        <v>4</v>
      </c>
      <c r="P89" s="107">
        <v>1</v>
      </c>
      <c r="Q89" s="38">
        <v>1</v>
      </c>
      <c r="R89" s="38">
        <v>1</v>
      </c>
      <c r="S89" s="38">
        <v>1</v>
      </c>
      <c r="T89" s="106">
        <f>(R89/P89)*L89</f>
        <v>1</v>
      </c>
      <c r="U89" s="106">
        <f>(T89/O89)/L89</f>
        <v>0.25</v>
      </c>
      <c r="V89" s="61"/>
      <c r="W89" s="61"/>
      <c r="X89" s="61"/>
    </row>
    <row r="90" spans="1:24" ht="55.5" customHeight="1">
      <c r="A90" s="57"/>
      <c r="B90" s="143"/>
      <c r="C90" s="146"/>
      <c r="D90" s="146"/>
      <c r="E90" s="66"/>
      <c r="F90" s="58"/>
      <c r="G90" s="49"/>
      <c r="H90" s="57"/>
      <c r="I90" s="46"/>
      <c r="J90" s="46"/>
      <c r="K90" s="62"/>
      <c r="L90" s="63"/>
      <c r="M90" s="38"/>
      <c r="N90" s="38"/>
      <c r="O90" s="38"/>
      <c r="P90" s="38"/>
      <c r="Q90" s="38"/>
      <c r="R90" s="38"/>
      <c r="S90" s="38"/>
      <c r="T90" s="106">
        <v>1</v>
      </c>
      <c r="U90" s="106">
        <v>0.25</v>
      </c>
      <c r="V90" s="61"/>
      <c r="W90" s="61"/>
      <c r="X90" s="61"/>
    </row>
    <row r="91" spans="1:24" ht="90">
      <c r="A91" s="57" t="s">
        <v>410</v>
      </c>
      <c r="B91" s="144"/>
      <c r="C91" s="146"/>
      <c r="D91" s="146"/>
      <c r="E91" s="66" t="s">
        <v>476</v>
      </c>
      <c r="F91" s="58" t="s">
        <v>265</v>
      </c>
      <c r="G91" s="49"/>
      <c r="H91" s="57" t="s">
        <v>415</v>
      </c>
      <c r="I91" s="46" t="s">
        <v>277</v>
      </c>
      <c r="J91" s="46" t="s">
        <v>148</v>
      </c>
      <c r="K91" s="62" t="s">
        <v>418</v>
      </c>
      <c r="L91" s="63">
        <v>1</v>
      </c>
      <c r="M91" s="38" t="s">
        <v>479</v>
      </c>
      <c r="N91" s="38"/>
      <c r="O91" s="38">
        <v>20</v>
      </c>
      <c r="P91" s="64"/>
      <c r="Q91" s="64"/>
      <c r="R91" s="64"/>
      <c r="S91" s="64"/>
      <c r="T91" s="64"/>
      <c r="U91" s="64"/>
      <c r="V91" s="61"/>
      <c r="W91" s="61"/>
      <c r="X91" s="61"/>
    </row>
    <row r="92" spans="1:24" ht="54" customHeight="1">
      <c r="A92" s="57"/>
      <c r="B92" s="144"/>
      <c r="C92" s="146"/>
      <c r="D92" s="58"/>
      <c r="E92" s="66"/>
      <c r="F92" s="58"/>
      <c r="G92" s="49"/>
      <c r="H92" s="57"/>
      <c r="I92" s="46"/>
      <c r="J92" s="46"/>
      <c r="K92" s="62"/>
      <c r="L92" s="63"/>
      <c r="M92" s="38"/>
      <c r="N92" s="38"/>
      <c r="O92" s="38"/>
      <c r="P92" s="64"/>
      <c r="Q92" s="64"/>
      <c r="R92" s="64"/>
      <c r="S92" s="64"/>
      <c r="T92" s="64"/>
      <c r="U92" s="64"/>
      <c r="V92" s="61"/>
      <c r="W92" s="61"/>
      <c r="X92" s="61"/>
    </row>
    <row r="93" spans="1:24" ht="193.9" customHeight="1">
      <c r="A93" s="57" t="s">
        <v>410</v>
      </c>
      <c r="B93" s="145"/>
      <c r="C93" s="146"/>
      <c r="D93" s="57" t="s">
        <v>413</v>
      </c>
      <c r="E93" s="66" t="s">
        <v>443</v>
      </c>
      <c r="F93" s="58" t="s">
        <v>266</v>
      </c>
      <c r="G93" s="49"/>
      <c r="H93" s="57" t="s">
        <v>416</v>
      </c>
      <c r="I93" s="46" t="s">
        <v>277</v>
      </c>
      <c r="J93" s="46" t="s">
        <v>420</v>
      </c>
      <c r="K93" s="62" t="s">
        <v>419</v>
      </c>
      <c r="L93" s="63">
        <v>1</v>
      </c>
      <c r="M93" s="38" t="s">
        <v>147</v>
      </c>
      <c r="N93" s="38"/>
      <c r="O93" s="38"/>
      <c r="P93" s="64"/>
      <c r="Q93" s="64"/>
      <c r="R93" s="64"/>
      <c r="S93" s="64"/>
      <c r="T93" s="64"/>
      <c r="U93" s="64"/>
      <c r="V93" s="61"/>
      <c r="W93" s="61"/>
      <c r="X93" s="61"/>
    </row>
    <row r="94" spans="1:24" ht="67.5" customHeight="1">
      <c r="A94" s="57"/>
      <c r="B94" s="67"/>
      <c r="C94" s="58"/>
      <c r="D94" s="57"/>
      <c r="E94" s="75"/>
      <c r="F94" s="58"/>
      <c r="G94" s="49"/>
      <c r="H94" s="57"/>
      <c r="I94" s="46"/>
      <c r="J94" s="46"/>
      <c r="K94" s="62"/>
      <c r="L94" s="63"/>
      <c r="M94" s="38"/>
      <c r="N94" s="38"/>
      <c r="O94" s="38"/>
      <c r="P94" s="64"/>
      <c r="Q94" s="64"/>
      <c r="R94" s="64"/>
      <c r="S94" s="64"/>
      <c r="T94" s="64"/>
      <c r="U94" s="64"/>
      <c r="V94" s="61"/>
      <c r="W94" s="61"/>
      <c r="X94" s="61"/>
    </row>
    <row r="95" spans="1:24" ht="162">
      <c r="A95" s="57" t="s">
        <v>355</v>
      </c>
      <c r="B95" s="137" t="s">
        <v>439</v>
      </c>
      <c r="C95" s="146" t="s">
        <v>421</v>
      </c>
      <c r="D95" s="146" t="s">
        <v>422</v>
      </c>
      <c r="E95" s="148" t="s">
        <v>477</v>
      </c>
      <c r="F95" s="58" t="s">
        <v>267</v>
      </c>
      <c r="G95" s="49"/>
      <c r="H95" s="57" t="s">
        <v>424</v>
      </c>
      <c r="I95" s="46" t="s">
        <v>277</v>
      </c>
      <c r="J95" s="46" t="s">
        <v>148</v>
      </c>
      <c r="K95" s="62" t="s">
        <v>429</v>
      </c>
      <c r="L95" s="63">
        <v>1</v>
      </c>
      <c r="M95" s="38" t="s">
        <v>147</v>
      </c>
      <c r="N95" s="38"/>
      <c r="O95" s="38">
        <v>10</v>
      </c>
      <c r="P95" s="64"/>
      <c r="Q95" s="64"/>
      <c r="R95" s="64"/>
      <c r="S95" s="64"/>
      <c r="T95" s="64"/>
      <c r="U95" s="64"/>
      <c r="V95" s="61"/>
      <c r="W95" s="61"/>
      <c r="X95" s="61"/>
    </row>
    <row r="96" spans="1:24" ht="60" customHeight="1">
      <c r="A96" s="57"/>
      <c r="B96" s="138"/>
      <c r="C96" s="146"/>
      <c r="D96" s="146"/>
      <c r="E96" s="149"/>
      <c r="F96" s="58"/>
      <c r="G96" s="49"/>
      <c r="H96" s="57"/>
      <c r="I96" s="46"/>
      <c r="J96" s="46"/>
      <c r="K96" s="62"/>
      <c r="L96" s="63"/>
      <c r="M96" s="38"/>
      <c r="N96" s="38"/>
      <c r="O96" s="38"/>
      <c r="P96" s="64"/>
      <c r="Q96" s="64"/>
      <c r="R96" s="64"/>
      <c r="S96" s="64"/>
      <c r="T96" s="64"/>
      <c r="U96" s="64"/>
      <c r="V96" s="61"/>
      <c r="W96" s="61"/>
      <c r="X96" s="61"/>
    </row>
    <row r="97" spans="1:24" ht="183" customHeight="1">
      <c r="A97" s="57" t="s">
        <v>355</v>
      </c>
      <c r="B97" s="138"/>
      <c r="C97" s="146"/>
      <c r="D97" s="146"/>
      <c r="E97" s="149"/>
      <c r="F97" s="58" t="s">
        <v>268</v>
      </c>
      <c r="G97" s="49"/>
      <c r="H97" s="57" t="s">
        <v>425</v>
      </c>
      <c r="I97" s="46" t="s">
        <v>277</v>
      </c>
      <c r="J97" s="46" t="s">
        <v>148</v>
      </c>
      <c r="K97" s="62" t="s">
        <v>430</v>
      </c>
      <c r="L97" s="63">
        <v>1</v>
      </c>
      <c r="M97" s="38" t="s">
        <v>147</v>
      </c>
      <c r="N97" s="38"/>
      <c r="O97" s="38">
        <v>4</v>
      </c>
      <c r="P97" s="64"/>
      <c r="Q97" s="64"/>
      <c r="R97" s="64"/>
      <c r="S97" s="64"/>
      <c r="T97" s="64"/>
      <c r="U97" s="64"/>
      <c r="V97" s="61"/>
      <c r="W97" s="61"/>
      <c r="X97" s="61"/>
    </row>
    <row r="98" spans="1:24" ht="58.5" customHeight="1">
      <c r="A98" s="57"/>
      <c r="B98" s="138"/>
      <c r="C98" s="146"/>
      <c r="D98" s="146"/>
      <c r="E98" s="149"/>
      <c r="F98" s="58"/>
      <c r="G98" s="49"/>
      <c r="H98" s="57"/>
      <c r="I98" s="46"/>
      <c r="J98" s="46"/>
      <c r="K98" s="62"/>
      <c r="L98" s="63"/>
      <c r="M98" s="38"/>
      <c r="N98" s="38"/>
      <c r="O98" s="38"/>
      <c r="P98" s="64"/>
      <c r="Q98" s="64"/>
      <c r="R98" s="64"/>
      <c r="S98" s="64"/>
      <c r="T98" s="64"/>
      <c r="U98" s="64"/>
      <c r="V98" s="61"/>
      <c r="W98" s="61"/>
      <c r="X98" s="61"/>
    </row>
    <row r="99" spans="1:24" ht="180">
      <c r="A99" s="57" t="s">
        <v>355</v>
      </c>
      <c r="B99" s="138"/>
      <c r="C99" s="146"/>
      <c r="D99" s="146"/>
      <c r="E99" s="150"/>
      <c r="F99" s="58" t="s">
        <v>269</v>
      </c>
      <c r="G99" s="49"/>
      <c r="H99" s="57" t="s">
        <v>426</v>
      </c>
      <c r="I99" s="46" t="s">
        <v>277</v>
      </c>
      <c r="J99" s="46" t="s">
        <v>148</v>
      </c>
      <c r="K99" s="62" t="s">
        <v>431</v>
      </c>
      <c r="L99" s="63">
        <v>1</v>
      </c>
      <c r="M99" s="38" t="s">
        <v>147</v>
      </c>
      <c r="N99" s="38"/>
      <c r="O99" s="38">
        <v>20</v>
      </c>
      <c r="P99" s="64"/>
      <c r="Q99" s="64"/>
      <c r="R99" s="64"/>
      <c r="S99" s="64"/>
      <c r="T99" s="64"/>
      <c r="U99" s="64"/>
      <c r="V99" s="61"/>
      <c r="W99" s="61"/>
      <c r="X99" s="61"/>
    </row>
    <row r="100" spans="1:24" ht="64.5" customHeight="1">
      <c r="A100" s="57"/>
      <c r="B100" s="138"/>
      <c r="C100" s="146"/>
      <c r="D100" s="58"/>
      <c r="E100" s="52"/>
      <c r="F100" s="58"/>
      <c r="G100" s="49"/>
      <c r="H100" s="57"/>
      <c r="I100" s="46"/>
      <c r="J100" s="46"/>
      <c r="K100" s="62"/>
      <c r="L100" s="63"/>
      <c r="M100" s="38"/>
      <c r="N100" s="38"/>
      <c r="O100" s="38"/>
      <c r="P100" s="64"/>
      <c r="Q100" s="64"/>
      <c r="R100" s="64"/>
      <c r="S100" s="64"/>
      <c r="T100" s="64"/>
      <c r="U100" s="64"/>
      <c r="V100" s="61"/>
      <c r="W100" s="61"/>
      <c r="X100" s="61"/>
    </row>
    <row r="101" spans="1:24" ht="108">
      <c r="A101" s="57" t="s">
        <v>355</v>
      </c>
      <c r="B101" s="138"/>
      <c r="C101" s="146"/>
      <c r="D101" s="146" t="s">
        <v>423</v>
      </c>
      <c r="E101" s="137" t="s">
        <v>478</v>
      </c>
      <c r="F101" s="58" t="s">
        <v>270</v>
      </c>
      <c r="G101" s="49"/>
      <c r="H101" s="57" t="s">
        <v>427</v>
      </c>
      <c r="I101" s="46" t="s">
        <v>277</v>
      </c>
      <c r="J101" s="46">
        <v>3</v>
      </c>
      <c r="K101" s="62" t="s">
        <v>432</v>
      </c>
      <c r="L101" s="63">
        <v>1</v>
      </c>
      <c r="M101" s="38" t="s">
        <v>147</v>
      </c>
      <c r="N101" s="38"/>
      <c r="O101" s="38">
        <v>20</v>
      </c>
      <c r="P101" s="64"/>
      <c r="Q101" s="64"/>
      <c r="R101" s="64"/>
      <c r="S101" s="64"/>
      <c r="T101" s="64"/>
      <c r="U101" s="64"/>
      <c r="V101" s="61"/>
      <c r="W101" s="61"/>
      <c r="X101" s="61"/>
    </row>
    <row r="102" spans="1:24" ht="57" customHeight="1">
      <c r="A102" s="57"/>
      <c r="B102" s="138"/>
      <c r="C102" s="146"/>
      <c r="D102" s="146"/>
      <c r="E102" s="138"/>
      <c r="F102" s="58"/>
      <c r="G102" s="49"/>
      <c r="H102" s="57"/>
      <c r="I102" s="46"/>
      <c r="J102" s="46"/>
      <c r="K102" s="62"/>
      <c r="L102" s="63"/>
      <c r="M102" s="38"/>
      <c r="N102" s="38"/>
      <c r="O102" s="38"/>
      <c r="P102" s="64"/>
      <c r="Q102" s="64"/>
      <c r="R102" s="64"/>
      <c r="S102" s="64"/>
      <c r="T102" s="64"/>
      <c r="U102" s="64"/>
      <c r="V102" s="61"/>
      <c r="W102" s="61"/>
      <c r="X102" s="61"/>
    </row>
    <row r="103" spans="1:24" ht="123" customHeight="1">
      <c r="A103" s="57" t="s">
        <v>343</v>
      </c>
      <c r="B103" s="139"/>
      <c r="C103" s="146"/>
      <c r="D103" s="146"/>
      <c r="E103" s="139"/>
      <c r="F103" s="58" t="s">
        <v>270</v>
      </c>
      <c r="G103" s="49"/>
      <c r="H103" s="57" t="s">
        <v>428</v>
      </c>
      <c r="I103" s="46" t="s">
        <v>277</v>
      </c>
      <c r="J103" s="46">
        <v>6</v>
      </c>
      <c r="K103" s="62" t="s">
        <v>433</v>
      </c>
      <c r="L103" s="63">
        <v>1</v>
      </c>
      <c r="M103" s="38" t="s">
        <v>147</v>
      </c>
      <c r="N103" s="38"/>
      <c r="O103" s="38">
        <v>4</v>
      </c>
      <c r="P103" s="64"/>
      <c r="Q103" s="64"/>
      <c r="R103" s="64"/>
      <c r="S103" s="64"/>
      <c r="T103" s="64"/>
      <c r="U103" s="64"/>
      <c r="V103" s="61"/>
      <c r="W103" s="61"/>
      <c r="X103" s="61"/>
    </row>
  </sheetData>
  <mergeCells count="71">
    <mergeCell ref="A6:P6"/>
    <mergeCell ref="V6:X6"/>
    <mergeCell ref="A1:B4"/>
    <mergeCell ref="C1:W1"/>
    <mergeCell ref="C2:W2"/>
    <mergeCell ref="C3:W3"/>
    <mergeCell ref="C4:W4"/>
    <mergeCell ref="A5:B5"/>
    <mergeCell ref="C5:W5"/>
    <mergeCell ref="A14:A15"/>
    <mergeCell ref="A21:A22"/>
    <mergeCell ref="A32:A33"/>
    <mergeCell ref="A8:A9"/>
    <mergeCell ref="F8:F9"/>
    <mergeCell ref="F11:F12"/>
    <mergeCell ref="A11:A12"/>
    <mergeCell ref="E32:E37"/>
    <mergeCell ref="B8:B37"/>
    <mergeCell ref="E8:E9"/>
    <mergeCell ref="E21:E24"/>
    <mergeCell ref="G32:G33"/>
    <mergeCell ref="C8:C37"/>
    <mergeCell ref="D8:D12"/>
    <mergeCell ref="D14:D17"/>
    <mergeCell ref="D19:D26"/>
    <mergeCell ref="D28:D37"/>
    <mergeCell ref="G14:G15"/>
    <mergeCell ref="G21:G22"/>
    <mergeCell ref="G11:G12"/>
    <mergeCell ref="F14:F15"/>
    <mergeCell ref="F21:F22"/>
    <mergeCell ref="F32:F33"/>
    <mergeCell ref="G8:G9"/>
    <mergeCell ref="G35:G37"/>
    <mergeCell ref="B95:B103"/>
    <mergeCell ref="F69:F70"/>
    <mergeCell ref="F76:F77"/>
    <mergeCell ref="F79:F80"/>
    <mergeCell ref="F82:F83"/>
    <mergeCell ref="C95:C103"/>
    <mergeCell ref="D101:D103"/>
    <mergeCell ref="D95:D99"/>
    <mergeCell ref="C67:C88"/>
    <mergeCell ref="D69:D80"/>
    <mergeCell ref="D82:D83"/>
    <mergeCell ref="D85:D86"/>
    <mergeCell ref="D89:D91"/>
    <mergeCell ref="C89:C93"/>
    <mergeCell ref="E95:E99"/>
    <mergeCell ref="E101:E103"/>
    <mergeCell ref="G85:G86"/>
    <mergeCell ref="B39:B57"/>
    <mergeCell ref="B59:B65"/>
    <mergeCell ref="B67:B88"/>
    <mergeCell ref="B89:B93"/>
    <mergeCell ref="F85:F86"/>
    <mergeCell ref="D39:D45"/>
    <mergeCell ref="D47:D51"/>
    <mergeCell ref="D53:D55"/>
    <mergeCell ref="C39:C57"/>
    <mergeCell ref="D63:D65"/>
    <mergeCell ref="C59:C65"/>
    <mergeCell ref="E74:E77"/>
    <mergeCell ref="E69:E70"/>
    <mergeCell ref="E79:E80"/>
    <mergeCell ref="E82:E83"/>
    <mergeCell ref="E47:E49"/>
    <mergeCell ref="G69:G70"/>
    <mergeCell ref="G76:G77"/>
    <mergeCell ref="G79:G80"/>
    <mergeCell ref="G82:G83"/>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zoomScale="80" zoomScaleNormal="80" workbookViewId="0">
      <selection activeCell="D14" sqref="D14"/>
    </sheetView>
  </sheetViews>
  <sheetFormatPr baseColWidth="10" defaultColWidth="11.375"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3" width="12.375" customWidth="1"/>
    <col min="24" max="24" width="27.125" customWidth="1"/>
    <col min="25" max="25" width="39.25" bestFit="1" customWidth="1"/>
    <col min="26" max="26" width="54.75" bestFit="1" customWidth="1"/>
    <col min="29" max="29" width="0" hidden="1" customWidth="1"/>
  </cols>
  <sheetData>
    <row r="1" spans="1:26" s="1" customFormat="1" ht="18">
      <c r="A1" s="170"/>
      <c r="B1" s="171"/>
      <c r="C1" s="176" t="s">
        <v>125</v>
      </c>
      <c r="D1" s="177"/>
      <c r="E1" s="177"/>
      <c r="F1" s="177"/>
      <c r="G1" s="177"/>
      <c r="H1" s="177"/>
      <c r="I1" s="177"/>
      <c r="J1" s="177"/>
      <c r="K1" s="177"/>
      <c r="L1" s="177"/>
      <c r="M1" s="177"/>
      <c r="N1" s="177"/>
      <c r="O1" s="177"/>
      <c r="P1" s="177"/>
      <c r="Q1" s="177"/>
      <c r="R1" s="177"/>
      <c r="S1" s="177"/>
      <c r="T1" s="177"/>
      <c r="U1" s="177"/>
      <c r="V1" s="177"/>
      <c r="W1" s="177"/>
      <c r="X1" s="177"/>
      <c r="Y1" s="178"/>
      <c r="Z1" s="21" t="s">
        <v>126</v>
      </c>
    </row>
    <row r="2" spans="1:26" s="1" customFormat="1" ht="18">
      <c r="A2" s="172"/>
      <c r="B2" s="173"/>
      <c r="C2" s="176" t="s">
        <v>127</v>
      </c>
      <c r="D2" s="177"/>
      <c r="E2" s="177"/>
      <c r="F2" s="177"/>
      <c r="G2" s="177"/>
      <c r="H2" s="177"/>
      <c r="I2" s="177"/>
      <c r="J2" s="177"/>
      <c r="K2" s="177"/>
      <c r="L2" s="177"/>
      <c r="M2" s="177"/>
      <c r="N2" s="177"/>
      <c r="O2" s="177"/>
      <c r="P2" s="177"/>
      <c r="Q2" s="177"/>
      <c r="R2" s="177"/>
      <c r="S2" s="177"/>
      <c r="T2" s="177"/>
      <c r="U2" s="177"/>
      <c r="V2" s="177"/>
      <c r="W2" s="177"/>
      <c r="X2" s="177"/>
      <c r="Y2" s="178"/>
      <c r="Z2" s="21" t="s">
        <v>128</v>
      </c>
    </row>
    <row r="3" spans="1:26" s="1" customFormat="1" ht="18">
      <c r="A3" s="172"/>
      <c r="B3" s="173"/>
      <c r="C3" s="176" t="s">
        <v>129</v>
      </c>
      <c r="D3" s="177"/>
      <c r="E3" s="177"/>
      <c r="F3" s="177"/>
      <c r="G3" s="177"/>
      <c r="H3" s="177"/>
      <c r="I3" s="177"/>
      <c r="J3" s="177"/>
      <c r="K3" s="177"/>
      <c r="L3" s="177"/>
      <c r="M3" s="177"/>
      <c r="N3" s="177"/>
      <c r="O3" s="177"/>
      <c r="P3" s="177"/>
      <c r="Q3" s="177"/>
      <c r="R3" s="177"/>
      <c r="S3" s="177"/>
      <c r="T3" s="177"/>
      <c r="U3" s="177"/>
      <c r="V3" s="177"/>
      <c r="W3" s="177"/>
      <c r="X3" s="177"/>
      <c r="Y3" s="178"/>
      <c r="Z3" s="21" t="s">
        <v>130</v>
      </c>
    </row>
    <row r="4" spans="1:26" s="1" customFormat="1" ht="18">
      <c r="A4" s="174"/>
      <c r="B4" s="175"/>
      <c r="C4" s="176" t="s">
        <v>131</v>
      </c>
      <c r="D4" s="177"/>
      <c r="E4" s="177"/>
      <c r="F4" s="177"/>
      <c r="G4" s="177"/>
      <c r="H4" s="177"/>
      <c r="I4" s="177"/>
      <c r="J4" s="177"/>
      <c r="K4" s="177"/>
      <c r="L4" s="177"/>
      <c r="M4" s="177"/>
      <c r="N4" s="177"/>
      <c r="O4" s="177"/>
      <c r="P4" s="177"/>
      <c r="Q4" s="177"/>
      <c r="R4" s="177"/>
      <c r="S4" s="177"/>
      <c r="T4" s="177"/>
      <c r="U4" s="177"/>
      <c r="V4" s="177"/>
      <c r="W4" s="177"/>
      <c r="X4" s="177"/>
      <c r="Y4" s="178"/>
      <c r="Z4" s="21" t="s">
        <v>149</v>
      </c>
    </row>
    <row r="5" spans="1:26" s="1" customFormat="1" ht="26.25">
      <c r="A5" s="166" t="s">
        <v>150</v>
      </c>
      <c r="B5" s="167"/>
      <c r="C5" s="168" t="s">
        <v>488</v>
      </c>
      <c r="D5" s="169"/>
      <c r="E5" s="169"/>
      <c r="F5" s="169"/>
      <c r="G5" s="169"/>
      <c r="H5" s="169"/>
      <c r="I5" s="169"/>
      <c r="J5" s="169"/>
      <c r="K5" s="169"/>
      <c r="L5" s="169"/>
      <c r="M5" s="169"/>
      <c r="N5" s="169"/>
      <c r="O5" s="169"/>
      <c r="P5" s="169"/>
      <c r="Q5" s="169"/>
      <c r="R5" s="169"/>
      <c r="S5" s="169"/>
      <c r="T5" s="169"/>
      <c r="U5" s="169"/>
      <c r="V5" s="169"/>
      <c r="W5" s="169"/>
      <c r="X5" s="169"/>
      <c r="Y5" s="169"/>
      <c r="Z5" s="34"/>
    </row>
    <row r="6" spans="1:26" s="1" customFormat="1" ht="15" customHeight="1">
      <c r="A6" s="158" t="s">
        <v>151</v>
      </c>
      <c r="B6" s="158"/>
      <c r="C6" s="158"/>
      <c r="D6" s="158"/>
      <c r="E6" s="158"/>
      <c r="F6" s="158"/>
      <c r="G6" s="158"/>
      <c r="H6" s="158"/>
      <c r="I6" s="158"/>
      <c r="J6" s="158"/>
      <c r="K6" s="158"/>
      <c r="L6" s="158"/>
      <c r="M6" s="158"/>
      <c r="N6" s="158"/>
      <c r="O6" s="158"/>
      <c r="P6" s="158"/>
      <c r="Q6" s="158"/>
      <c r="R6" s="158"/>
      <c r="S6" s="158"/>
      <c r="T6" s="158"/>
      <c r="U6" s="158"/>
      <c r="V6" s="158"/>
      <c r="W6" s="158"/>
      <c r="X6" s="159"/>
      <c r="Y6" s="162" t="s">
        <v>152</v>
      </c>
      <c r="Z6" s="163"/>
    </row>
    <row r="7" spans="1:26" s="1" customFormat="1" ht="15" thickBot="1">
      <c r="A7" s="160"/>
      <c r="B7" s="160"/>
      <c r="C7" s="160"/>
      <c r="D7" s="160"/>
      <c r="E7" s="160"/>
      <c r="F7" s="160"/>
      <c r="G7" s="160"/>
      <c r="H7" s="160"/>
      <c r="I7" s="160"/>
      <c r="J7" s="160"/>
      <c r="K7" s="160"/>
      <c r="L7" s="160"/>
      <c r="M7" s="160"/>
      <c r="N7" s="160"/>
      <c r="O7" s="160"/>
      <c r="P7" s="160"/>
      <c r="Q7" s="160"/>
      <c r="R7" s="160"/>
      <c r="S7" s="160"/>
      <c r="T7" s="160"/>
      <c r="U7" s="160"/>
      <c r="V7" s="160"/>
      <c r="W7" s="160"/>
      <c r="X7" s="161"/>
      <c r="Y7" s="164"/>
      <c r="Z7" s="165"/>
    </row>
    <row r="8" spans="1:26" s="15" customFormat="1" ht="43.5" customHeight="1">
      <c r="A8" s="33" t="s">
        <v>10</v>
      </c>
      <c r="B8" s="33" t="s">
        <v>153</v>
      </c>
      <c r="C8" s="33" t="s">
        <v>154</v>
      </c>
      <c r="D8" s="33" t="s">
        <v>155</v>
      </c>
      <c r="E8" s="33" t="s">
        <v>42</v>
      </c>
      <c r="F8" s="33" t="s">
        <v>44</v>
      </c>
      <c r="G8" s="33" t="s">
        <v>46</v>
      </c>
      <c r="H8" s="33" t="s">
        <v>48</v>
      </c>
      <c r="I8" s="33" t="s">
        <v>50</v>
      </c>
      <c r="J8" s="33" t="s">
        <v>52</v>
      </c>
      <c r="K8" s="32" t="s">
        <v>156</v>
      </c>
      <c r="L8" s="32" t="s">
        <v>157</v>
      </c>
      <c r="M8" s="32" t="s">
        <v>158</v>
      </c>
      <c r="N8" s="32" t="s">
        <v>159</v>
      </c>
      <c r="O8" s="32" t="s">
        <v>160</v>
      </c>
      <c r="P8" s="32" t="s">
        <v>161</v>
      </c>
      <c r="Q8" s="32" t="s">
        <v>162</v>
      </c>
      <c r="R8" s="32" t="s">
        <v>163</v>
      </c>
      <c r="S8" s="32" t="s">
        <v>164</v>
      </c>
      <c r="T8" s="32" t="s">
        <v>165</v>
      </c>
      <c r="U8" s="32" t="s">
        <v>166</v>
      </c>
      <c r="V8" s="32" t="s">
        <v>167</v>
      </c>
      <c r="W8" s="32" t="s">
        <v>168</v>
      </c>
      <c r="X8" s="33" t="s">
        <v>56</v>
      </c>
      <c r="Y8" s="33" t="s">
        <v>60</v>
      </c>
      <c r="Z8" s="33" t="s">
        <v>62</v>
      </c>
    </row>
  </sheetData>
  <mergeCells count="9">
    <mergeCell ref="A6:X7"/>
    <mergeCell ref="Y6:Z7"/>
    <mergeCell ref="A5:B5"/>
    <mergeCell ref="C5:Y5"/>
    <mergeCell ref="A1:B4"/>
    <mergeCell ref="C1:Y1"/>
    <mergeCell ref="C2:Y2"/>
    <mergeCell ref="C3:Y3"/>
    <mergeCell ref="C4: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2"/>
  <sheetViews>
    <sheetView topLeftCell="P4" zoomScale="50" zoomScaleNormal="50" workbookViewId="0">
      <pane ySplit="5" topLeftCell="A47" activePane="bottomLeft" state="frozen"/>
      <selection activeCell="Q4" sqref="Q4"/>
      <selection pane="bottomLeft" activeCell="K34" sqref="K34"/>
    </sheetView>
  </sheetViews>
  <sheetFormatPr baseColWidth="10" defaultColWidth="13" defaultRowHeight="15" customHeight="1"/>
  <cols>
    <col min="1" max="1" width="23.125" style="88" customWidth="1"/>
    <col min="2" max="2" width="20.875" style="88" customWidth="1"/>
    <col min="3" max="3" width="34.5" style="88" customWidth="1"/>
    <col min="4" max="4" width="39.5" style="79" customWidth="1"/>
    <col min="5" max="5" width="21" style="79" customWidth="1"/>
    <col min="6" max="6" width="20.125" style="79" customWidth="1"/>
    <col min="7" max="7" width="24.75" style="79" customWidth="1"/>
    <col min="8" max="8" width="21.25" style="79" customWidth="1"/>
    <col min="9" max="9" width="21.875" style="79" customWidth="1"/>
    <col min="10" max="10" width="20.875" style="79" customWidth="1"/>
    <col min="11" max="11" width="34.875" style="79" customWidth="1"/>
    <col min="12" max="12" width="23.375" style="79" customWidth="1"/>
    <col min="13" max="13" width="30.125" style="79" customWidth="1"/>
    <col min="14" max="14" width="22.875" style="79" customWidth="1"/>
    <col min="15" max="15" width="17.25" style="79" customWidth="1"/>
    <col min="16" max="16" width="19.125" style="79" customWidth="1"/>
    <col min="17" max="17" width="17.75" style="79" customWidth="1"/>
    <col min="18" max="18" width="20.625" style="79" customWidth="1"/>
    <col min="19" max="19" width="21.25" style="79" customWidth="1"/>
    <col min="20" max="20" width="18.625" style="79" customWidth="1"/>
    <col min="21" max="21" width="25" style="79" customWidth="1"/>
    <col min="22" max="22" width="25.25" style="79" customWidth="1"/>
    <col min="23" max="23" width="22" style="79" customWidth="1"/>
    <col min="24" max="24" width="36.75" style="79" customWidth="1"/>
    <col min="25" max="25" width="23.75" style="79" bestFit="1" customWidth="1"/>
    <col min="26" max="26" width="16.375" style="87" customWidth="1"/>
    <col min="27" max="27" width="15" style="88" customWidth="1"/>
    <col min="28" max="28" width="22.125" style="79" customWidth="1"/>
    <col min="29" max="30" width="23.75" style="79" bestFit="1" customWidth="1"/>
    <col min="31" max="31" width="20.625" style="79" customWidth="1"/>
    <col min="32" max="32" width="53.5" style="79" bestFit="1" customWidth="1"/>
    <col min="33" max="33" width="16.75" style="79" bestFit="1" customWidth="1"/>
    <col min="34" max="34" width="16.375" style="79" bestFit="1" customWidth="1"/>
    <col min="35" max="16384" width="13" style="79"/>
  </cols>
  <sheetData>
    <row r="1" spans="1:32" ht="23.25" customHeight="1">
      <c r="A1" s="189" t="s">
        <v>169</v>
      </c>
      <c r="B1" s="189"/>
      <c r="C1" s="181" t="s">
        <v>125</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3"/>
      <c r="AF1" s="78" t="s">
        <v>126</v>
      </c>
    </row>
    <row r="2" spans="1:32" ht="23.25" customHeight="1">
      <c r="A2" s="189"/>
      <c r="B2" s="189"/>
      <c r="C2" s="181" t="s">
        <v>127</v>
      </c>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3"/>
      <c r="AF2" s="78" t="s">
        <v>128</v>
      </c>
    </row>
    <row r="3" spans="1:32" ht="23.25" customHeight="1">
      <c r="A3" s="189"/>
      <c r="B3" s="189"/>
      <c r="C3" s="181" t="s">
        <v>129</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3"/>
      <c r="AF3" s="78" t="s">
        <v>130</v>
      </c>
    </row>
    <row r="4" spans="1:32" ht="23.25" customHeight="1">
      <c r="A4" s="189"/>
      <c r="B4" s="189"/>
      <c r="C4" s="181" t="s">
        <v>131</v>
      </c>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3"/>
      <c r="AF4" s="78" t="s">
        <v>170</v>
      </c>
    </row>
    <row r="5" spans="1:32" ht="26.25" customHeight="1">
      <c r="A5" s="188" t="s">
        <v>150</v>
      </c>
      <c r="B5" s="188"/>
      <c r="C5" s="197" t="s">
        <v>487</v>
      </c>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80"/>
    </row>
    <row r="6" spans="1:32" ht="15" customHeight="1">
      <c r="A6" s="184" t="s">
        <v>171</v>
      </c>
      <c r="B6" s="184"/>
      <c r="C6" s="184"/>
      <c r="D6" s="184"/>
      <c r="E6" s="184"/>
      <c r="F6" s="184"/>
      <c r="G6" s="184"/>
      <c r="H6" s="184"/>
      <c r="I6" s="184"/>
      <c r="J6" s="184"/>
      <c r="K6" s="184"/>
      <c r="L6" s="184"/>
      <c r="M6" s="184"/>
      <c r="N6" s="184"/>
      <c r="O6" s="184"/>
      <c r="P6" s="184"/>
      <c r="Q6" s="184"/>
      <c r="R6" s="184"/>
      <c r="S6" s="184"/>
      <c r="T6" s="184"/>
      <c r="U6" s="184"/>
      <c r="V6" s="185"/>
      <c r="W6" s="190" t="s">
        <v>172</v>
      </c>
      <c r="X6" s="191"/>
      <c r="Y6" s="191"/>
      <c r="Z6" s="191"/>
      <c r="AA6" s="191"/>
      <c r="AB6" s="191"/>
      <c r="AC6" s="194" t="s">
        <v>173</v>
      </c>
      <c r="AD6" s="184"/>
      <c r="AE6" s="184"/>
      <c r="AF6" s="185"/>
    </row>
    <row r="7" spans="1:32" ht="15" customHeight="1">
      <c r="A7" s="186"/>
      <c r="B7" s="186"/>
      <c r="C7" s="186"/>
      <c r="D7" s="186"/>
      <c r="E7" s="186"/>
      <c r="F7" s="186"/>
      <c r="G7" s="186"/>
      <c r="H7" s="186"/>
      <c r="I7" s="186"/>
      <c r="J7" s="186"/>
      <c r="K7" s="186"/>
      <c r="L7" s="186"/>
      <c r="M7" s="186"/>
      <c r="N7" s="186"/>
      <c r="O7" s="186"/>
      <c r="P7" s="186"/>
      <c r="Q7" s="186"/>
      <c r="R7" s="186"/>
      <c r="S7" s="186"/>
      <c r="T7" s="186"/>
      <c r="U7" s="186"/>
      <c r="V7" s="187"/>
      <c r="W7" s="192"/>
      <c r="X7" s="193"/>
      <c r="Y7" s="193"/>
      <c r="Z7" s="193"/>
      <c r="AA7" s="193"/>
      <c r="AB7" s="193"/>
      <c r="AC7" s="195"/>
      <c r="AD7" s="196"/>
      <c r="AE7" s="196"/>
      <c r="AF7" s="187"/>
    </row>
    <row r="8" spans="1:32" s="85" customFormat="1" ht="162.75" customHeight="1">
      <c r="A8" s="81" t="s">
        <v>10</v>
      </c>
      <c r="B8" s="81" t="s">
        <v>138</v>
      </c>
      <c r="C8" s="81" t="s">
        <v>14</v>
      </c>
      <c r="D8" s="81" t="s">
        <v>174</v>
      </c>
      <c r="E8" s="82" t="s">
        <v>65</v>
      </c>
      <c r="F8" s="82" t="s">
        <v>67</v>
      </c>
      <c r="G8" s="82" t="s">
        <v>69</v>
      </c>
      <c r="H8" s="82" t="s">
        <v>175</v>
      </c>
      <c r="I8" s="82" t="s">
        <v>73</v>
      </c>
      <c r="J8" s="82" t="s">
        <v>176</v>
      </c>
      <c r="K8" s="82" t="s">
        <v>177</v>
      </c>
      <c r="L8" s="82" t="s">
        <v>79</v>
      </c>
      <c r="M8" s="82" t="s">
        <v>81</v>
      </c>
      <c r="N8" s="82" t="s">
        <v>178</v>
      </c>
      <c r="O8" s="82" t="s">
        <v>179</v>
      </c>
      <c r="P8" s="82" t="s">
        <v>180</v>
      </c>
      <c r="Q8" s="82" t="s">
        <v>89</v>
      </c>
      <c r="R8" s="82" t="s">
        <v>91</v>
      </c>
      <c r="S8" s="82" t="s">
        <v>93</v>
      </c>
      <c r="T8" s="82" t="s">
        <v>95</v>
      </c>
      <c r="U8" s="82" t="s">
        <v>97</v>
      </c>
      <c r="V8" s="82" t="s">
        <v>99</v>
      </c>
      <c r="W8" s="82" t="s">
        <v>102</v>
      </c>
      <c r="X8" s="82" t="s">
        <v>181</v>
      </c>
      <c r="Y8" s="82" t="s">
        <v>106</v>
      </c>
      <c r="Z8" s="82" t="s">
        <v>108</v>
      </c>
      <c r="AA8" s="82" t="s">
        <v>110</v>
      </c>
      <c r="AB8" s="82" t="s">
        <v>112</v>
      </c>
      <c r="AC8" s="82" t="s">
        <v>115</v>
      </c>
      <c r="AD8" s="82" t="s">
        <v>182</v>
      </c>
      <c r="AE8" s="83" t="s">
        <v>119</v>
      </c>
      <c r="AF8" s="84" t="s">
        <v>121</v>
      </c>
    </row>
    <row r="9" spans="1:32" ht="72">
      <c r="A9" s="179" t="s">
        <v>444</v>
      </c>
      <c r="B9" s="180" t="s">
        <v>231</v>
      </c>
      <c r="C9" s="86" t="s">
        <v>275</v>
      </c>
      <c r="D9" s="86" t="s">
        <v>278</v>
      </c>
      <c r="E9" s="98"/>
      <c r="F9" s="98"/>
      <c r="G9" s="98"/>
      <c r="H9" s="98"/>
      <c r="I9" s="98"/>
      <c r="J9" s="98"/>
      <c r="K9" s="98"/>
      <c r="L9" s="98"/>
      <c r="M9" s="98"/>
      <c r="N9" s="98"/>
      <c r="O9" s="98"/>
      <c r="P9" s="98"/>
      <c r="Q9" s="98"/>
      <c r="R9" s="98"/>
      <c r="S9" s="98"/>
      <c r="T9" s="98"/>
      <c r="U9" s="98"/>
      <c r="V9" s="98"/>
      <c r="W9" s="98"/>
      <c r="X9" s="98"/>
      <c r="Y9" s="98"/>
      <c r="Z9" s="99"/>
      <c r="AA9" s="100"/>
      <c r="AB9" s="98"/>
      <c r="AC9" s="98"/>
      <c r="AD9" s="98"/>
      <c r="AE9" s="98"/>
      <c r="AF9" s="98"/>
    </row>
    <row r="10" spans="1:32" ht="122.45" customHeight="1">
      <c r="A10" s="179"/>
      <c r="B10" s="180"/>
      <c r="C10" s="86" t="s">
        <v>276</v>
      </c>
      <c r="D10" s="86" t="s">
        <v>274</v>
      </c>
      <c r="E10" s="98"/>
      <c r="F10" s="98"/>
      <c r="G10" s="98"/>
      <c r="H10" s="98"/>
      <c r="I10" s="98"/>
      <c r="J10" s="98"/>
      <c r="K10" s="98"/>
      <c r="L10" s="98"/>
      <c r="M10" s="98"/>
      <c r="N10" s="98"/>
      <c r="O10" s="98"/>
      <c r="P10" s="98"/>
      <c r="Q10" s="98"/>
      <c r="R10" s="98"/>
      <c r="S10" s="98"/>
      <c r="T10" s="98"/>
      <c r="U10" s="98"/>
      <c r="V10" s="98"/>
      <c r="W10" s="98"/>
      <c r="X10" s="98"/>
      <c r="Y10" s="98"/>
      <c r="Z10" s="99"/>
      <c r="AA10" s="100"/>
      <c r="AB10" s="98"/>
      <c r="AC10" s="98"/>
      <c r="AD10" s="98"/>
      <c r="AE10" s="98"/>
      <c r="AF10" s="98"/>
    </row>
    <row r="11" spans="1:32" ht="244.9" customHeight="1">
      <c r="A11" s="89" t="s">
        <v>445</v>
      </c>
      <c r="B11" s="180" t="s">
        <v>232</v>
      </c>
      <c r="C11" s="86" t="s">
        <v>279</v>
      </c>
      <c r="D11" s="86" t="s">
        <v>281</v>
      </c>
      <c r="E11" s="98"/>
      <c r="F11" s="98"/>
      <c r="G11" s="98"/>
      <c r="H11" s="98"/>
      <c r="I11" s="98"/>
      <c r="J11" s="98"/>
      <c r="K11" s="98"/>
      <c r="L11" s="98"/>
      <c r="M11" s="98"/>
      <c r="N11" s="98"/>
      <c r="O11" s="98"/>
      <c r="P11" s="98"/>
      <c r="Q11" s="98"/>
      <c r="R11" s="98"/>
      <c r="S11" s="98"/>
      <c r="T11" s="98"/>
      <c r="U11" s="98"/>
      <c r="V11" s="98"/>
      <c r="W11" s="98"/>
      <c r="X11" s="98"/>
      <c r="Y11" s="98"/>
      <c r="Z11" s="99"/>
      <c r="AA11" s="100"/>
      <c r="AB11" s="98"/>
      <c r="AC11" s="98"/>
      <c r="AD11" s="98"/>
      <c r="AE11" s="98"/>
      <c r="AF11" s="98"/>
    </row>
    <row r="12" spans="1:32" ht="180">
      <c r="A12" s="89" t="s">
        <v>446</v>
      </c>
      <c r="B12" s="180"/>
      <c r="C12" s="86" t="s">
        <v>280</v>
      </c>
      <c r="D12" s="86" t="s">
        <v>282</v>
      </c>
      <c r="E12" s="98"/>
      <c r="F12" s="98"/>
      <c r="G12" s="98"/>
      <c r="H12" s="98"/>
      <c r="I12" s="98"/>
      <c r="J12" s="98"/>
      <c r="K12" s="98"/>
      <c r="L12" s="98"/>
      <c r="M12" s="98"/>
      <c r="N12" s="98"/>
      <c r="O12" s="98"/>
      <c r="P12" s="98"/>
      <c r="Q12" s="98"/>
      <c r="R12" s="98"/>
      <c r="S12" s="98"/>
      <c r="T12" s="98"/>
      <c r="U12" s="98"/>
      <c r="V12" s="98"/>
      <c r="W12" s="98"/>
      <c r="X12" s="98"/>
      <c r="Y12" s="98"/>
      <c r="Z12" s="99"/>
      <c r="AA12" s="100"/>
      <c r="AB12" s="98"/>
      <c r="AC12" s="98"/>
      <c r="AD12" s="98"/>
      <c r="AE12" s="101"/>
      <c r="AF12" s="98"/>
    </row>
    <row r="13" spans="1:32" ht="322.89999999999998" customHeight="1">
      <c r="A13" s="89" t="s">
        <v>447</v>
      </c>
      <c r="B13" s="180" t="s">
        <v>233</v>
      </c>
      <c r="C13" s="86" t="s">
        <v>284</v>
      </c>
      <c r="D13" s="86" t="s">
        <v>306</v>
      </c>
      <c r="E13" s="98"/>
      <c r="F13" s="98"/>
      <c r="G13" s="98"/>
      <c r="H13" s="98"/>
      <c r="I13" s="98"/>
      <c r="J13" s="98"/>
      <c r="K13" s="98"/>
      <c r="L13" s="98"/>
      <c r="M13" s="98"/>
      <c r="N13" s="98"/>
      <c r="O13" s="98"/>
      <c r="P13" s="98"/>
      <c r="Q13" s="98"/>
      <c r="R13" s="98"/>
      <c r="S13" s="98"/>
      <c r="T13" s="98"/>
      <c r="U13" s="98"/>
      <c r="V13" s="98"/>
      <c r="W13" s="98"/>
      <c r="X13" s="98"/>
      <c r="Y13" s="98"/>
      <c r="Z13" s="99"/>
      <c r="AA13" s="100"/>
      <c r="AB13" s="98"/>
      <c r="AC13" s="98"/>
      <c r="AD13" s="98"/>
      <c r="AE13" s="101"/>
      <c r="AF13" s="98"/>
    </row>
    <row r="14" spans="1:32" ht="162">
      <c r="A14" s="89" t="s">
        <v>448</v>
      </c>
      <c r="B14" s="180"/>
      <c r="C14" s="86" t="s">
        <v>285</v>
      </c>
      <c r="D14" s="86" t="s">
        <v>307</v>
      </c>
      <c r="E14" s="98"/>
      <c r="F14" s="98"/>
      <c r="G14" s="98"/>
      <c r="H14" s="98"/>
      <c r="I14" s="98"/>
      <c r="J14" s="98"/>
      <c r="K14" s="98"/>
      <c r="L14" s="98"/>
      <c r="M14" s="98"/>
      <c r="N14" s="98"/>
      <c r="O14" s="98"/>
      <c r="P14" s="98"/>
      <c r="Q14" s="98"/>
      <c r="R14" s="98"/>
      <c r="S14" s="98"/>
      <c r="T14" s="98"/>
      <c r="U14" s="98"/>
      <c r="V14" s="98"/>
      <c r="W14" s="98"/>
      <c r="X14" s="98"/>
      <c r="Y14" s="98"/>
      <c r="Z14" s="99"/>
      <c r="AA14" s="100"/>
      <c r="AB14" s="98"/>
      <c r="AC14" s="98"/>
      <c r="AD14" s="98"/>
      <c r="AE14" s="101"/>
      <c r="AF14" s="98"/>
    </row>
    <row r="15" spans="1:32" ht="198">
      <c r="A15" s="89" t="s">
        <v>449</v>
      </c>
      <c r="B15" s="90" t="s">
        <v>234</v>
      </c>
      <c r="C15" s="86" t="s">
        <v>286</v>
      </c>
      <c r="D15" s="86" t="s">
        <v>308</v>
      </c>
      <c r="E15" s="98"/>
      <c r="F15" s="98"/>
      <c r="G15" s="98"/>
      <c r="H15" s="98"/>
      <c r="I15" s="98"/>
      <c r="J15" s="98"/>
      <c r="K15" s="98"/>
      <c r="L15" s="98"/>
      <c r="M15" s="98"/>
      <c r="N15" s="98"/>
      <c r="O15" s="98"/>
      <c r="P15" s="98"/>
      <c r="Q15" s="98"/>
      <c r="R15" s="98"/>
      <c r="S15" s="98"/>
      <c r="T15" s="98"/>
      <c r="U15" s="98"/>
      <c r="V15" s="98"/>
      <c r="W15" s="98"/>
      <c r="X15" s="98"/>
      <c r="Y15" s="98"/>
      <c r="Z15" s="99"/>
      <c r="AA15" s="100"/>
      <c r="AB15" s="98"/>
      <c r="AC15" s="98"/>
      <c r="AD15" s="98"/>
      <c r="AE15" s="102"/>
      <c r="AF15" s="98"/>
    </row>
    <row r="16" spans="1:32" ht="252">
      <c r="A16" s="89" t="s">
        <v>450</v>
      </c>
      <c r="B16" s="90" t="s">
        <v>235</v>
      </c>
      <c r="C16" s="86" t="s">
        <v>287</v>
      </c>
      <c r="D16" s="86" t="s">
        <v>309</v>
      </c>
      <c r="E16" s="98"/>
      <c r="F16" s="98"/>
      <c r="G16" s="98"/>
      <c r="H16" s="98"/>
      <c r="I16" s="98"/>
      <c r="J16" s="98"/>
      <c r="K16" s="98"/>
      <c r="L16" s="98"/>
      <c r="M16" s="98"/>
      <c r="N16" s="98"/>
      <c r="O16" s="98"/>
      <c r="P16" s="98"/>
      <c r="Q16" s="98"/>
      <c r="R16" s="98"/>
      <c r="S16" s="98"/>
      <c r="T16" s="98"/>
      <c r="U16" s="98"/>
      <c r="V16" s="98"/>
      <c r="W16" s="98"/>
      <c r="X16" s="98"/>
      <c r="Y16" s="98"/>
      <c r="Z16" s="99"/>
      <c r="AA16" s="100"/>
      <c r="AB16" s="98"/>
      <c r="AC16" s="98"/>
      <c r="AD16" s="98"/>
      <c r="AE16" s="101"/>
      <c r="AF16" s="98"/>
    </row>
    <row r="17" spans="1:32" ht="90">
      <c r="A17" s="179" t="s">
        <v>451</v>
      </c>
      <c r="B17" s="180" t="s">
        <v>236</v>
      </c>
      <c r="C17" s="86" t="s">
        <v>288</v>
      </c>
      <c r="D17" s="86" t="s">
        <v>310</v>
      </c>
      <c r="E17" s="98"/>
      <c r="F17" s="98"/>
      <c r="G17" s="98"/>
      <c r="H17" s="98"/>
      <c r="I17" s="98"/>
      <c r="J17" s="98"/>
      <c r="K17" s="98"/>
      <c r="L17" s="98"/>
      <c r="M17" s="98"/>
      <c r="N17" s="98"/>
      <c r="O17" s="98"/>
      <c r="P17" s="98"/>
      <c r="Q17" s="98"/>
      <c r="R17" s="98"/>
      <c r="S17" s="98"/>
      <c r="T17" s="98"/>
      <c r="U17" s="98"/>
      <c r="V17" s="98"/>
      <c r="W17" s="98"/>
      <c r="X17" s="98"/>
      <c r="Y17" s="98"/>
      <c r="Z17" s="99"/>
      <c r="AA17" s="100"/>
      <c r="AB17" s="98"/>
      <c r="AC17" s="98"/>
      <c r="AD17" s="98"/>
      <c r="AE17" s="101"/>
      <c r="AF17" s="98"/>
    </row>
    <row r="18" spans="1:32" ht="155.44999999999999" customHeight="1">
      <c r="A18" s="179"/>
      <c r="B18" s="180"/>
      <c r="C18" s="86" t="s">
        <v>289</v>
      </c>
      <c r="D18" s="86" t="s">
        <v>480</v>
      </c>
      <c r="E18" s="98"/>
      <c r="F18" s="98"/>
      <c r="G18" s="98"/>
      <c r="H18" s="98"/>
      <c r="I18" s="98"/>
      <c r="J18" s="98"/>
      <c r="K18" s="98"/>
      <c r="L18" s="98"/>
      <c r="M18" s="98"/>
      <c r="N18" s="98"/>
      <c r="O18" s="98"/>
      <c r="P18" s="98"/>
      <c r="Q18" s="98"/>
      <c r="R18" s="98"/>
      <c r="S18" s="98"/>
      <c r="T18" s="98"/>
      <c r="U18" s="98"/>
      <c r="V18" s="98"/>
      <c r="W18" s="98"/>
      <c r="X18" s="98"/>
      <c r="Y18" s="98"/>
      <c r="Z18" s="99"/>
      <c r="AA18" s="100"/>
      <c r="AB18" s="98"/>
      <c r="AC18" s="98"/>
      <c r="AD18" s="98"/>
      <c r="AE18" s="101"/>
      <c r="AF18" s="98"/>
    </row>
    <row r="19" spans="1:32" ht="162">
      <c r="A19" s="179"/>
      <c r="B19" s="90" t="s">
        <v>237</v>
      </c>
      <c r="C19" s="86" t="s">
        <v>290</v>
      </c>
      <c r="D19" s="86" t="s">
        <v>311</v>
      </c>
      <c r="E19" s="98"/>
      <c r="F19" s="98"/>
      <c r="G19" s="98"/>
      <c r="H19" s="98"/>
      <c r="I19" s="98"/>
      <c r="J19" s="98"/>
      <c r="K19" s="98"/>
      <c r="L19" s="98"/>
      <c r="M19" s="98"/>
      <c r="N19" s="98"/>
      <c r="O19" s="98"/>
      <c r="P19" s="98"/>
      <c r="Q19" s="98"/>
      <c r="R19" s="98"/>
      <c r="S19" s="98"/>
      <c r="T19" s="98"/>
      <c r="U19" s="98"/>
      <c r="V19" s="98"/>
      <c r="W19" s="98"/>
      <c r="X19" s="98"/>
      <c r="Y19" s="98"/>
      <c r="Z19" s="99"/>
      <c r="AA19" s="100"/>
      <c r="AB19" s="98"/>
      <c r="AC19" s="98"/>
      <c r="AD19" s="98"/>
      <c r="AE19" s="98"/>
      <c r="AF19" s="98"/>
    </row>
    <row r="20" spans="1:32" ht="108">
      <c r="A20" s="91" t="s">
        <v>452</v>
      </c>
      <c r="B20" s="90" t="s">
        <v>238</v>
      </c>
      <c r="C20" s="86" t="s">
        <v>291</v>
      </c>
      <c r="D20" s="86" t="s">
        <v>312</v>
      </c>
      <c r="E20" s="98"/>
      <c r="F20" s="98"/>
      <c r="G20" s="98"/>
      <c r="H20" s="98"/>
      <c r="I20" s="98"/>
      <c r="J20" s="98"/>
      <c r="K20" s="98"/>
      <c r="L20" s="98"/>
      <c r="M20" s="98"/>
      <c r="N20" s="98"/>
      <c r="O20" s="98"/>
      <c r="P20" s="98"/>
      <c r="Q20" s="98"/>
      <c r="R20" s="98"/>
      <c r="S20" s="98"/>
      <c r="T20" s="98"/>
      <c r="U20" s="98"/>
      <c r="V20" s="98"/>
      <c r="W20" s="98"/>
      <c r="X20" s="98"/>
      <c r="Y20" s="98"/>
      <c r="Z20" s="99"/>
      <c r="AA20" s="100"/>
      <c r="AB20" s="98"/>
      <c r="AC20" s="98"/>
      <c r="AD20" s="98"/>
      <c r="AE20" s="98"/>
      <c r="AF20" s="98"/>
    </row>
    <row r="21" spans="1:32" ht="270">
      <c r="A21" s="91" t="s">
        <v>453</v>
      </c>
      <c r="B21" s="90" t="s">
        <v>239</v>
      </c>
      <c r="C21" s="86" t="s">
        <v>292</v>
      </c>
      <c r="D21" s="86" t="s">
        <v>313</v>
      </c>
      <c r="E21" s="98"/>
      <c r="F21" s="98"/>
      <c r="G21" s="98"/>
      <c r="H21" s="98"/>
      <c r="I21" s="98"/>
      <c r="J21" s="98"/>
      <c r="K21" s="98"/>
      <c r="L21" s="98"/>
      <c r="M21" s="98"/>
      <c r="N21" s="98"/>
      <c r="O21" s="98"/>
      <c r="P21" s="98"/>
      <c r="Q21" s="98"/>
      <c r="R21" s="98"/>
      <c r="S21" s="98"/>
      <c r="T21" s="98"/>
      <c r="U21" s="98"/>
      <c r="V21" s="98"/>
      <c r="W21" s="98"/>
      <c r="X21" s="98"/>
      <c r="Y21" s="98"/>
      <c r="Z21" s="99"/>
      <c r="AA21" s="100"/>
      <c r="AB21" s="98"/>
      <c r="AC21" s="98"/>
      <c r="AD21" s="98"/>
      <c r="AE21" s="98"/>
      <c r="AF21" s="98"/>
    </row>
    <row r="22" spans="1:32" ht="180">
      <c r="A22" s="91" t="s">
        <v>454</v>
      </c>
      <c r="B22" s="90" t="s">
        <v>240</v>
      </c>
      <c r="C22" s="86" t="s">
        <v>293</v>
      </c>
      <c r="D22" s="86" t="s">
        <v>314</v>
      </c>
      <c r="E22" s="98"/>
      <c r="F22" s="98"/>
      <c r="G22" s="98"/>
      <c r="H22" s="98"/>
      <c r="I22" s="98"/>
      <c r="J22" s="98"/>
      <c r="K22" s="98"/>
      <c r="L22" s="98"/>
      <c r="M22" s="98"/>
      <c r="N22" s="98"/>
      <c r="O22" s="98"/>
      <c r="P22" s="98"/>
      <c r="Q22" s="98"/>
      <c r="R22" s="98"/>
      <c r="S22" s="98"/>
      <c r="T22" s="98"/>
      <c r="U22" s="98"/>
      <c r="V22" s="98"/>
      <c r="W22" s="98"/>
      <c r="X22" s="98"/>
      <c r="Y22" s="98"/>
      <c r="Z22" s="99"/>
      <c r="AA22" s="100"/>
      <c r="AB22" s="98"/>
      <c r="AC22" s="98"/>
      <c r="AD22" s="98"/>
      <c r="AE22" s="98"/>
      <c r="AF22" s="98"/>
    </row>
    <row r="23" spans="1:32" ht="384.75">
      <c r="A23" s="179" t="s">
        <v>455</v>
      </c>
      <c r="B23" s="180" t="s">
        <v>241</v>
      </c>
      <c r="C23" s="86" t="s">
        <v>294</v>
      </c>
      <c r="D23" s="86" t="s">
        <v>315</v>
      </c>
      <c r="E23" s="92" t="s">
        <v>504</v>
      </c>
      <c r="F23" s="93">
        <v>202130010086</v>
      </c>
      <c r="G23" s="92" t="s">
        <v>531</v>
      </c>
      <c r="H23" s="98"/>
      <c r="I23" s="92" t="s">
        <v>532</v>
      </c>
      <c r="J23" s="103">
        <v>1</v>
      </c>
      <c r="K23" s="92" t="s">
        <v>533</v>
      </c>
      <c r="L23" s="98"/>
      <c r="M23" s="92" t="s">
        <v>534</v>
      </c>
      <c r="N23" s="98"/>
      <c r="O23" s="92" t="s">
        <v>499</v>
      </c>
      <c r="P23" s="92" t="s">
        <v>511</v>
      </c>
      <c r="Q23" s="98"/>
      <c r="R23" s="98"/>
      <c r="S23" s="104" t="s">
        <v>535</v>
      </c>
      <c r="T23" s="92" t="s">
        <v>513</v>
      </c>
      <c r="U23" s="100" t="s">
        <v>529</v>
      </c>
      <c r="V23" s="100" t="s">
        <v>530</v>
      </c>
      <c r="W23" s="92" t="s">
        <v>183</v>
      </c>
      <c r="X23" s="92" t="s">
        <v>498</v>
      </c>
      <c r="Y23" s="94">
        <v>1000000000</v>
      </c>
      <c r="Z23" s="92" t="s">
        <v>189</v>
      </c>
      <c r="AA23" s="92" t="s">
        <v>185</v>
      </c>
      <c r="AB23" s="92" t="s">
        <v>514</v>
      </c>
      <c r="AC23" s="94">
        <v>1000000000</v>
      </c>
      <c r="AD23" s="94">
        <v>1000000000</v>
      </c>
      <c r="AE23" s="92" t="s">
        <v>492</v>
      </c>
      <c r="AF23" s="92" t="s">
        <v>500</v>
      </c>
    </row>
    <row r="24" spans="1:32" ht="90">
      <c r="A24" s="179"/>
      <c r="B24" s="180"/>
      <c r="C24" s="86" t="s">
        <v>295</v>
      </c>
      <c r="D24" s="86" t="s">
        <v>316</v>
      </c>
      <c r="E24" s="98"/>
      <c r="F24" s="98"/>
      <c r="G24" s="98"/>
      <c r="H24" s="98"/>
      <c r="I24" s="98"/>
      <c r="J24" s="98"/>
      <c r="K24" s="98"/>
      <c r="L24" s="98"/>
      <c r="M24" s="98"/>
      <c r="N24" s="98"/>
      <c r="O24" s="98"/>
      <c r="P24" s="98"/>
      <c r="Q24" s="98"/>
      <c r="R24" s="98"/>
      <c r="S24" s="98"/>
      <c r="T24" s="98"/>
      <c r="U24" s="98"/>
      <c r="V24" s="98"/>
      <c r="W24" s="98"/>
      <c r="X24" s="98"/>
      <c r="Y24" s="98"/>
      <c r="Z24" s="99"/>
      <c r="AA24" s="100"/>
      <c r="AB24" s="98"/>
      <c r="AC24" s="98"/>
      <c r="AD24" s="98"/>
      <c r="AE24" s="98"/>
      <c r="AF24" s="98"/>
    </row>
    <row r="25" spans="1:32" ht="126">
      <c r="A25" s="179"/>
      <c r="B25" s="90" t="s">
        <v>242</v>
      </c>
      <c r="C25" s="86" t="s">
        <v>296</v>
      </c>
      <c r="D25" s="86" t="s">
        <v>318</v>
      </c>
      <c r="E25" s="98"/>
      <c r="F25" s="98"/>
      <c r="G25" s="98"/>
      <c r="H25" s="98"/>
      <c r="I25" s="98"/>
      <c r="J25" s="98"/>
      <c r="K25" s="98"/>
      <c r="L25" s="98"/>
      <c r="M25" s="98"/>
      <c r="N25" s="98"/>
      <c r="O25" s="98"/>
      <c r="P25" s="98"/>
      <c r="Q25" s="98"/>
      <c r="R25" s="98"/>
      <c r="S25" s="98"/>
      <c r="T25" s="98"/>
      <c r="U25" s="98"/>
      <c r="V25" s="98"/>
      <c r="W25" s="98"/>
      <c r="X25" s="98"/>
      <c r="Y25" s="98"/>
      <c r="Z25" s="99"/>
      <c r="AA25" s="100"/>
      <c r="AB25" s="98"/>
      <c r="AC25" s="98"/>
      <c r="AD25" s="98"/>
      <c r="AE25" s="98"/>
      <c r="AF25" s="98"/>
    </row>
    <row r="26" spans="1:32" ht="144">
      <c r="A26" s="179"/>
      <c r="B26" s="90" t="s">
        <v>243</v>
      </c>
      <c r="C26" s="86" t="s">
        <v>297</v>
      </c>
      <c r="D26" s="86" t="s">
        <v>317</v>
      </c>
      <c r="E26" s="98"/>
      <c r="F26" s="98"/>
      <c r="G26" s="98"/>
      <c r="H26" s="98"/>
      <c r="I26" s="98"/>
      <c r="J26" s="98"/>
      <c r="K26" s="98"/>
      <c r="L26" s="98"/>
      <c r="M26" s="98"/>
      <c r="N26" s="98"/>
      <c r="O26" s="98"/>
      <c r="P26" s="98"/>
      <c r="Q26" s="98"/>
      <c r="R26" s="98"/>
      <c r="S26" s="98"/>
      <c r="T26" s="98"/>
      <c r="U26" s="98"/>
      <c r="V26" s="98"/>
      <c r="W26" s="98"/>
      <c r="X26" s="98"/>
      <c r="Y26" s="98"/>
      <c r="Z26" s="99"/>
      <c r="AA26" s="100"/>
      <c r="AB26" s="98"/>
      <c r="AC26" s="98"/>
      <c r="AD26" s="98"/>
      <c r="AE26" s="98"/>
      <c r="AF26" s="98"/>
    </row>
    <row r="27" spans="1:32" ht="234">
      <c r="A27" s="91" t="s">
        <v>456</v>
      </c>
      <c r="B27" s="90" t="s">
        <v>244</v>
      </c>
      <c r="C27" s="95" t="s">
        <v>323</v>
      </c>
      <c r="D27" s="92" t="s">
        <v>334</v>
      </c>
      <c r="E27" s="98"/>
      <c r="F27" s="98"/>
      <c r="G27" s="98"/>
      <c r="H27" s="98"/>
      <c r="I27" s="98"/>
      <c r="J27" s="98"/>
      <c r="K27" s="98"/>
      <c r="L27" s="98"/>
      <c r="M27" s="98"/>
      <c r="N27" s="98"/>
      <c r="O27" s="98"/>
      <c r="P27" s="98"/>
      <c r="Q27" s="98"/>
      <c r="R27" s="98"/>
      <c r="S27" s="98"/>
      <c r="T27" s="98"/>
      <c r="U27" s="98"/>
      <c r="V27" s="98"/>
      <c r="W27" s="98"/>
      <c r="X27" s="98"/>
      <c r="Y27" s="98"/>
      <c r="Z27" s="99"/>
      <c r="AA27" s="100"/>
      <c r="AB27" s="98"/>
      <c r="AC27" s="98"/>
      <c r="AD27" s="98"/>
      <c r="AE27" s="98"/>
      <c r="AF27" s="98"/>
    </row>
    <row r="28" spans="1:32" ht="252">
      <c r="A28" s="91" t="s">
        <v>457</v>
      </c>
      <c r="B28" s="90" t="s">
        <v>245</v>
      </c>
      <c r="C28" s="95" t="s">
        <v>325</v>
      </c>
      <c r="D28" s="92" t="s">
        <v>335</v>
      </c>
      <c r="E28" s="98"/>
      <c r="F28" s="98"/>
      <c r="G28" s="98"/>
      <c r="H28" s="98"/>
      <c r="I28" s="98"/>
      <c r="J28" s="98"/>
      <c r="K28" s="98"/>
      <c r="L28" s="98"/>
      <c r="M28" s="98"/>
      <c r="N28" s="98"/>
      <c r="O28" s="98"/>
      <c r="P28" s="98"/>
      <c r="Q28" s="98"/>
      <c r="R28" s="98"/>
      <c r="S28" s="98"/>
      <c r="T28" s="98"/>
      <c r="U28" s="98"/>
      <c r="V28" s="98"/>
      <c r="W28" s="98"/>
      <c r="X28" s="98"/>
      <c r="Y28" s="98"/>
      <c r="Z28" s="99"/>
      <c r="AA28" s="100"/>
      <c r="AB28" s="98"/>
      <c r="AC28" s="98"/>
      <c r="AD28" s="98"/>
      <c r="AE28" s="98"/>
      <c r="AF28" s="98"/>
    </row>
    <row r="29" spans="1:32" ht="198">
      <c r="A29" s="91" t="s">
        <v>458</v>
      </c>
      <c r="B29" s="90" t="s">
        <v>245</v>
      </c>
      <c r="C29" s="95" t="s">
        <v>326</v>
      </c>
      <c r="D29" s="92" t="s">
        <v>353</v>
      </c>
      <c r="E29" s="98"/>
      <c r="F29" s="98"/>
      <c r="G29" s="98"/>
      <c r="H29" s="98"/>
      <c r="I29" s="98"/>
      <c r="J29" s="98"/>
      <c r="K29" s="98"/>
      <c r="L29" s="98"/>
      <c r="M29" s="98"/>
      <c r="N29" s="98"/>
      <c r="O29" s="98"/>
      <c r="P29" s="98"/>
      <c r="Q29" s="98"/>
      <c r="R29" s="98"/>
      <c r="S29" s="98"/>
      <c r="T29" s="98"/>
      <c r="U29" s="98"/>
      <c r="V29" s="98"/>
      <c r="W29" s="98"/>
      <c r="X29" s="98"/>
      <c r="Y29" s="98"/>
      <c r="Z29" s="99"/>
      <c r="AA29" s="100"/>
      <c r="AB29" s="98"/>
      <c r="AC29" s="98"/>
      <c r="AD29" s="98"/>
      <c r="AE29" s="98"/>
      <c r="AF29" s="98"/>
    </row>
    <row r="30" spans="1:32" ht="150.6" customHeight="1">
      <c r="A30" s="91" t="s">
        <v>459</v>
      </c>
      <c r="B30" s="90" t="s">
        <v>246</v>
      </c>
      <c r="C30" s="95" t="s">
        <v>327</v>
      </c>
      <c r="D30" s="92" t="s">
        <v>336</v>
      </c>
      <c r="E30" s="98"/>
      <c r="F30" s="98"/>
      <c r="G30" s="98"/>
      <c r="H30" s="98"/>
      <c r="I30" s="98"/>
      <c r="J30" s="98"/>
      <c r="K30" s="98"/>
      <c r="L30" s="98"/>
      <c r="M30" s="98"/>
      <c r="N30" s="98"/>
      <c r="O30" s="98"/>
      <c r="P30" s="98"/>
      <c r="Q30" s="98"/>
      <c r="R30" s="98"/>
      <c r="S30" s="98"/>
      <c r="T30" s="98"/>
      <c r="U30" s="98"/>
      <c r="V30" s="98"/>
      <c r="W30" s="98"/>
      <c r="X30" s="98"/>
      <c r="Y30" s="98"/>
      <c r="Z30" s="99"/>
      <c r="AA30" s="100"/>
      <c r="AB30" s="98"/>
      <c r="AC30" s="98"/>
      <c r="AD30" s="98"/>
      <c r="AE30" s="98"/>
      <c r="AF30" s="98"/>
    </row>
    <row r="31" spans="1:32" ht="72">
      <c r="A31" s="179" t="s">
        <v>460</v>
      </c>
      <c r="B31" s="90" t="s">
        <v>247</v>
      </c>
      <c r="C31" s="95" t="s">
        <v>328</v>
      </c>
      <c r="D31" s="92" t="s">
        <v>337</v>
      </c>
      <c r="E31" s="98"/>
      <c r="F31" s="98"/>
      <c r="G31" s="98"/>
      <c r="H31" s="98"/>
      <c r="I31" s="98"/>
      <c r="J31" s="98"/>
      <c r="K31" s="98"/>
      <c r="L31" s="98"/>
      <c r="M31" s="98"/>
      <c r="N31" s="98"/>
      <c r="O31" s="98"/>
      <c r="P31" s="98"/>
      <c r="Q31" s="98"/>
      <c r="R31" s="98"/>
      <c r="S31" s="98"/>
      <c r="T31" s="98"/>
      <c r="U31" s="98"/>
      <c r="V31" s="98"/>
      <c r="W31" s="98"/>
      <c r="X31" s="98"/>
      <c r="Y31" s="98"/>
      <c r="Z31" s="99"/>
      <c r="AA31" s="100"/>
      <c r="AB31" s="98"/>
      <c r="AC31" s="98"/>
      <c r="AD31" s="98"/>
      <c r="AE31" s="98"/>
      <c r="AF31" s="98"/>
    </row>
    <row r="32" spans="1:32" ht="139.15" customHeight="1">
      <c r="A32" s="179"/>
      <c r="B32" s="90" t="s">
        <v>248</v>
      </c>
      <c r="C32" s="95" t="s">
        <v>329</v>
      </c>
      <c r="D32" s="92" t="s">
        <v>338</v>
      </c>
      <c r="E32" s="98"/>
      <c r="F32" s="98"/>
      <c r="G32" s="98"/>
      <c r="H32" s="98"/>
      <c r="I32" s="98"/>
      <c r="J32" s="98"/>
      <c r="K32" s="98"/>
      <c r="L32" s="98"/>
      <c r="M32" s="98"/>
      <c r="N32" s="98"/>
      <c r="O32" s="98"/>
      <c r="P32" s="98"/>
      <c r="Q32" s="98"/>
      <c r="R32" s="98"/>
      <c r="S32" s="98"/>
      <c r="T32" s="98"/>
      <c r="U32" s="98"/>
      <c r="V32" s="98"/>
      <c r="W32" s="98"/>
      <c r="X32" s="98"/>
      <c r="Y32" s="98"/>
      <c r="Z32" s="99"/>
      <c r="AA32" s="100"/>
      <c r="AB32" s="98"/>
      <c r="AC32" s="98"/>
      <c r="AD32" s="98"/>
      <c r="AE32" s="98"/>
      <c r="AF32" s="98"/>
    </row>
    <row r="33" spans="1:32" ht="288">
      <c r="A33" s="91" t="s">
        <v>461</v>
      </c>
      <c r="B33" s="90" t="s">
        <v>249</v>
      </c>
      <c r="C33" s="95" t="s">
        <v>330</v>
      </c>
      <c r="D33" s="92" t="s">
        <v>481</v>
      </c>
      <c r="E33" s="98"/>
      <c r="F33" s="98"/>
      <c r="G33" s="98"/>
      <c r="H33" s="98"/>
      <c r="I33" s="98"/>
      <c r="J33" s="98"/>
      <c r="K33" s="98"/>
      <c r="L33" s="98"/>
      <c r="M33" s="98"/>
      <c r="N33" s="98"/>
      <c r="O33" s="98"/>
      <c r="P33" s="98"/>
      <c r="Q33" s="98"/>
      <c r="R33" s="98"/>
      <c r="S33" s="98"/>
      <c r="T33" s="98"/>
      <c r="U33" s="98"/>
      <c r="V33" s="98"/>
      <c r="W33" s="98"/>
      <c r="X33" s="98"/>
      <c r="Y33" s="98"/>
      <c r="Z33" s="99"/>
      <c r="AA33" s="100"/>
      <c r="AB33" s="98"/>
      <c r="AC33" s="98"/>
      <c r="AD33" s="98"/>
      <c r="AE33" s="98"/>
      <c r="AF33" s="98"/>
    </row>
    <row r="34" spans="1:32" ht="384.75">
      <c r="A34" s="89" t="s">
        <v>462</v>
      </c>
      <c r="B34" s="90" t="s">
        <v>324</v>
      </c>
      <c r="C34" s="95" t="s">
        <v>331</v>
      </c>
      <c r="D34" s="92" t="s">
        <v>339</v>
      </c>
      <c r="E34" s="92" t="s">
        <v>503</v>
      </c>
      <c r="F34" s="93">
        <v>202130010260</v>
      </c>
      <c r="G34" s="92" t="s">
        <v>524</v>
      </c>
      <c r="H34" s="98"/>
      <c r="I34" s="92" t="s">
        <v>525</v>
      </c>
      <c r="J34" s="103">
        <v>1</v>
      </c>
      <c r="K34" s="92" t="s">
        <v>526</v>
      </c>
      <c r="L34" s="98"/>
      <c r="M34" s="92" t="s">
        <v>527</v>
      </c>
      <c r="N34" s="98"/>
      <c r="O34" s="92" t="s">
        <v>497</v>
      </c>
      <c r="P34" s="92" t="s">
        <v>511</v>
      </c>
      <c r="Q34" s="98"/>
      <c r="R34" s="98"/>
      <c r="S34" s="104">
        <v>12</v>
      </c>
      <c r="T34" s="92" t="s">
        <v>513</v>
      </c>
      <c r="U34" s="100" t="s">
        <v>529</v>
      </c>
      <c r="V34" s="100" t="s">
        <v>530</v>
      </c>
      <c r="W34" s="92" t="s">
        <v>183</v>
      </c>
      <c r="X34" s="92" t="s">
        <v>496</v>
      </c>
      <c r="Y34" s="94">
        <v>888751273</v>
      </c>
      <c r="Z34" s="92" t="s">
        <v>189</v>
      </c>
      <c r="AA34" s="92" t="s">
        <v>185</v>
      </c>
      <c r="AB34" s="92" t="s">
        <v>528</v>
      </c>
      <c r="AC34" s="94">
        <v>888751273</v>
      </c>
      <c r="AD34" s="94">
        <v>888751273</v>
      </c>
      <c r="AE34" s="92" t="s">
        <v>492</v>
      </c>
      <c r="AF34" s="92" t="s">
        <v>501</v>
      </c>
    </row>
    <row r="35" spans="1:32" ht="234">
      <c r="A35" s="91" t="s">
        <v>463</v>
      </c>
      <c r="B35" s="90" t="s">
        <v>250</v>
      </c>
      <c r="C35" s="95" t="s">
        <v>332</v>
      </c>
      <c r="D35" s="92" t="s">
        <v>340</v>
      </c>
      <c r="E35" s="98"/>
      <c r="F35" s="98"/>
      <c r="G35" s="98"/>
      <c r="H35" s="98"/>
      <c r="I35" s="98"/>
      <c r="J35" s="98"/>
      <c r="K35" s="98"/>
      <c r="L35" s="98"/>
      <c r="M35" s="98"/>
      <c r="N35" s="98"/>
      <c r="O35" s="98"/>
      <c r="P35" s="98"/>
      <c r="Q35" s="98"/>
      <c r="R35" s="98"/>
      <c r="S35" s="98"/>
      <c r="T35" s="98"/>
      <c r="U35" s="98"/>
      <c r="V35" s="98"/>
      <c r="W35" s="98"/>
      <c r="X35" s="98"/>
      <c r="Y35" s="98"/>
      <c r="Z35" s="99"/>
      <c r="AA35" s="100"/>
      <c r="AB35" s="98"/>
      <c r="AC35" s="98"/>
      <c r="AD35" s="98"/>
      <c r="AE35" s="98"/>
      <c r="AF35" s="98"/>
    </row>
    <row r="36" spans="1:32" ht="198">
      <c r="A36" s="91" t="s">
        <v>464</v>
      </c>
      <c r="B36" s="90" t="s">
        <v>251</v>
      </c>
      <c r="C36" s="95" t="s">
        <v>333</v>
      </c>
      <c r="D36" s="92" t="s">
        <v>341</v>
      </c>
      <c r="E36" s="98"/>
      <c r="F36" s="98"/>
      <c r="G36" s="98"/>
      <c r="H36" s="98"/>
      <c r="I36" s="98"/>
      <c r="J36" s="98"/>
      <c r="K36" s="98"/>
      <c r="L36" s="98"/>
      <c r="M36" s="98"/>
      <c r="N36" s="98"/>
      <c r="O36" s="98"/>
      <c r="P36" s="98"/>
      <c r="Q36" s="98"/>
      <c r="R36" s="98"/>
      <c r="S36" s="98"/>
      <c r="T36" s="98"/>
      <c r="U36" s="98"/>
      <c r="V36" s="98"/>
      <c r="W36" s="98"/>
      <c r="X36" s="98"/>
      <c r="Y36" s="98"/>
      <c r="Z36" s="99"/>
      <c r="AA36" s="100"/>
      <c r="AB36" s="98"/>
      <c r="AC36" s="98"/>
      <c r="AD36" s="98"/>
      <c r="AE36" s="98"/>
      <c r="AF36" s="98"/>
    </row>
    <row r="37" spans="1:32" ht="108">
      <c r="A37" s="91" t="s">
        <v>465</v>
      </c>
      <c r="B37" s="90" t="s">
        <v>252</v>
      </c>
      <c r="C37" s="95" t="s">
        <v>360</v>
      </c>
      <c r="D37" s="92" t="s">
        <v>367</v>
      </c>
      <c r="E37" s="98"/>
      <c r="F37" s="98"/>
      <c r="G37" s="98"/>
      <c r="H37" s="98"/>
      <c r="I37" s="98"/>
      <c r="J37" s="98"/>
      <c r="K37" s="98"/>
      <c r="L37" s="98"/>
      <c r="M37" s="98"/>
      <c r="N37" s="98"/>
      <c r="O37" s="98"/>
      <c r="P37" s="98"/>
      <c r="Q37" s="98"/>
      <c r="R37" s="98"/>
      <c r="S37" s="98"/>
      <c r="T37" s="98"/>
      <c r="U37" s="98"/>
      <c r="V37" s="98"/>
      <c r="W37" s="98"/>
      <c r="X37" s="98"/>
      <c r="Y37" s="98"/>
      <c r="Z37" s="99"/>
      <c r="AA37" s="100"/>
      <c r="AB37" s="98"/>
      <c r="AC37" s="98"/>
      <c r="AD37" s="98"/>
      <c r="AE37" s="98"/>
      <c r="AF37" s="98"/>
    </row>
    <row r="38" spans="1:32" ht="198">
      <c r="A38" s="91" t="s">
        <v>466</v>
      </c>
      <c r="B38" s="90" t="s">
        <v>253</v>
      </c>
      <c r="C38" s="95" t="s">
        <v>361</v>
      </c>
      <c r="D38" s="92" t="s">
        <v>364</v>
      </c>
      <c r="E38" s="98"/>
      <c r="F38" s="98"/>
      <c r="G38" s="98"/>
      <c r="H38" s="98"/>
      <c r="I38" s="98"/>
      <c r="J38" s="98"/>
      <c r="K38" s="98"/>
      <c r="L38" s="98"/>
      <c r="M38" s="98"/>
      <c r="N38" s="98"/>
      <c r="O38" s="98"/>
      <c r="P38" s="98"/>
      <c r="Q38" s="98"/>
      <c r="R38" s="98"/>
      <c r="S38" s="98"/>
      <c r="T38" s="98"/>
      <c r="U38" s="98"/>
      <c r="V38" s="98"/>
      <c r="W38" s="98"/>
      <c r="X38" s="98"/>
      <c r="Y38" s="98"/>
      <c r="Z38" s="99"/>
      <c r="AA38" s="100"/>
      <c r="AB38" s="98"/>
      <c r="AC38" s="98"/>
      <c r="AD38" s="98"/>
      <c r="AE38" s="98"/>
      <c r="AF38" s="98"/>
    </row>
    <row r="39" spans="1:32" ht="144">
      <c r="A39" s="91" t="s">
        <v>467</v>
      </c>
      <c r="B39" s="90" t="s">
        <v>254</v>
      </c>
      <c r="C39" s="95" t="s">
        <v>362</v>
      </c>
      <c r="D39" s="92" t="s">
        <v>365</v>
      </c>
      <c r="E39" s="98"/>
      <c r="F39" s="98"/>
      <c r="G39" s="98"/>
      <c r="H39" s="98"/>
      <c r="I39" s="98"/>
      <c r="J39" s="98"/>
      <c r="K39" s="98"/>
      <c r="L39" s="98"/>
      <c r="M39" s="98"/>
      <c r="N39" s="98"/>
      <c r="O39" s="98"/>
      <c r="P39" s="98"/>
      <c r="Q39" s="98"/>
      <c r="R39" s="98"/>
      <c r="S39" s="98"/>
      <c r="T39" s="98"/>
      <c r="U39" s="98"/>
      <c r="V39" s="98"/>
      <c r="W39" s="98"/>
      <c r="X39" s="98"/>
      <c r="Y39" s="98"/>
      <c r="Z39" s="99"/>
      <c r="AA39" s="100"/>
      <c r="AB39" s="98"/>
      <c r="AC39" s="98"/>
      <c r="AD39" s="98"/>
      <c r="AE39" s="98"/>
      <c r="AF39" s="98"/>
    </row>
    <row r="40" spans="1:32" ht="181.15" customHeight="1">
      <c r="A40" s="91" t="s">
        <v>468</v>
      </c>
      <c r="B40" s="90" t="s">
        <v>255</v>
      </c>
      <c r="C40" s="95" t="s">
        <v>363</v>
      </c>
      <c r="D40" s="92" t="s">
        <v>366</v>
      </c>
      <c r="E40" s="98"/>
      <c r="F40" s="98"/>
      <c r="G40" s="98"/>
      <c r="H40" s="98"/>
      <c r="I40" s="98"/>
      <c r="J40" s="98"/>
      <c r="K40" s="98"/>
      <c r="L40" s="98"/>
      <c r="M40" s="98"/>
      <c r="N40" s="98"/>
      <c r="O40" s="98"/>
      <c r="P40" s="98"/>
      <c r="Q40" s="98"/>
      <c r="R40" s="98"/>
      <c r="S40" s="98"/>
      <c r="T40" s="98"/>
      <c r="U40" s="98"/>
      <c r="V40" s="98"/>
      <c r="W40" s="98"/>
      <c r="X40" s="98"/>
      <c r="Y40" s="98"/>
      <c r="Z40" s="99"/>
      <c r="AA40" s="100"/>
      <c r="AB40" s="98"/>
      <c r="AC40" s="98"/>
      <c r="AD40" s="98"/>
      <c r="AE40" s="98"/>
      <c r="AF40" s="98"/>
    </row>
    <row r="41" spans="1:32" ht="126">
      <c r="A41" s="91" t="s">
        <v>469</v>
      </c>
      <c r="B41" s="90" t="s">
        <v>256</v>
      </c>
      <c r="C41" s="95" t="s">
        <v>368</v>
      </c>
      <c r="D41" s="92" t="s">
        <v>386</v>
      </c>
      <c r="E41" s="98"/>
      <c r="F41" s="98"/>
      <c r="G41" s="98"/>
      <c r="H41" s="98"/>
      <c r="I41" s="98"/>
      <c r="J41" s="98"/>
      <c r="K41" s="98"/>
      <c r="L41" s="98"/>
      <c r="M41" s="98"/>
      <c r="N41" s="98"/>
      <c r="O41" s="98"/>
      <c r="P41" s="98"/>
      <c r="Q41" s="98"/>
      <c r="R41" s="98"/>
      <c r="S41" s="98"/>
      <c r="T41" s="98"/>
      <c r="U41" s="98"/>
      <c r="V41" s="98"/>
      <c r="W41" s="98"/>
      <c r="X41" s="98"/>
      <c r="Y41" s="98"/>
      <c r="Z41" s="99"/>
      <c r="AA41" s="100"/>
      <c r="AB41" s="98"/>
      <c r="AC41" s="98"/>
      <c r="AD41" s="98"/>
      <c r="AE41" s="98"/>
      <c r="AF41" s="98"/>
    </row>
    <row r="42" spans="1:32" ht="72">
      <c r="A42" s="179" t="s">
        <v>470</v>
      </c>
      <c r="B42" s="180" t="s">
        <v>257</v>
      </c>
      <c r="C42" s="95" t="s">
        <v>369</v>
      </c>
      <c r="D42" s="92" t="s">
        <v>387</v>
      </c>
      <c r="E42" s="98"/>
      <c r="F42" s="98"/>
      <c r="G42" s="98"/>
      <c r="H42" s="98"/>
      <c r="I42" s="98"/>
      <c r="J42" s="98"/>
      <c r="K42" s="98"/>
      <c r="L42" s="98"/>
      <c r="M42" s="98"/>
      <c r="N42" s="98"/>
      <c r="O42" s="98"/>
      <c r="P42" s="98"/>
      <c r="Q42" s="98"/>
      <c r="R42" s="98"/>
      <c r="S42" s="98"/>
      <c r="T42" s="98"/>
      <c r="U42" s="98"/>
      <c r="V42" s="98"/>
      <c r="W42" s="98"/>
      <c r="X42" s="98"/>
      <c r="Y42" s="98"/>
      <c r="Z42" s="99"/>
      <c r="AA42" s="100"/>
      <c r="AB42" s="98"/>
      <c r="AC42" s="98"/>
      <c r="AD42" s="98"/>
      <c r="AE42" s="98"/>
      <c r="AF42" s="98"/>
    </row>
    <row r="43" spans="1:32" ht="120" customHeight="1">
      <c r="A43" s="179"/>
      <c r="B43" s="180"/>
      <c r="C43" s="95" t="s">
        <v>370</v>
      </c>
      <c r="D43" s="92" t="s">
        <v>388</v>
      </c>
      <c r="E43" s="98"/>
      <c r="F43" s="98"/>
      <c r="G43" s="98"/>
      <c r="H43" s="98"/>
      <c r="I43" s="98"/>
      <c r="J43" s="98"/>
      <c r="K43" s="98"/>
      <c r="L43" s="98"/>
      <c r="M43" s="98"/>
      <c r="N43" s="98"/>
      <c r="O43" s="98"/>
      <c r="P43" s="98"/>
      <c r="Q43" s="98"/>
      <c r="R43" s="98"/>
      <c r="S43" s="98"/>
      <c r="T43" s="98"/>
      <c r="U43" s="98"/>
      <c r="V43" s="98"/>
      <c r="W43" s="98"/>
      <c r="X43" s="98"/>
      <c r="Y43" s="98"/>
      <c r="Z43" s="99"/>
      <c r="AA43" s="100"/>
      <c r="AB43" s="98"/>
      <c r="AC43" s="98"/>
      <c r="AD43" s="98"/>
      <c r="AE43" s="98"/>
      <c r="AF43" s="98"/>
    </row>
    <row r="44" spans="1:32" ht="126">
      <c r="A44" s="91" t="s">
        <v>471</v>
      </c>
      <c r="B44" s="90" t="s">
        <v>258</v>
      </c>
      <c r="C44" s="95" t="s">
        <v>371</v>
      </c>
      <c r="D44" s="92" t="s">
        <v>389</v>
      </c>
      <c r="E44" s="98"/>
      <c r="F44" s="98"/>
      <c r="G44" s="98"/>
      <c r="H44" s="98"/>
      <c r="I44" s="98"/>
      <c r="J44" s="98"/>
      <c r="K44" s="98"/>
      <c r="L44" s="98"/>
      <c r="M44" s="98"/>
      <c r="N44" s="98"/>
      <c r="O44" s="98"/>
      <c r="P44" s="98"/>
      <c r="Q44" s="98"/>
      <c r="R44" s="98"/>
      <c r="S44" s="98"/>
      <c r="T44" s="98"/>
      <c r="U44" s="98"/>
      <c r="V44" s="98"/>
      <c r="W44" s="98"/>
      <c r="X44" s="98"/>
      <c r="Y44" s="98"/>
      <c r="Z44" s="99"/>
      <c r="AA44" s="100"/>
      <c r="AB44" s="98"/>
      <c r="AC44" s="98"/>
      <c r="AD44" s="98"/>
      <c r="AE44" s="98"/>
      <c r="AF44" s="98"/>
    </row>
    <row r="45" spans="1:32" ht="54">
      <c r="A45" s="179" t="s">
        <v>440</v>
      </c>
      <c r="B45" s="90" t="s">
        <v>259</v>
      </c>
      <c r="C45" s="95" t="s">
        <v>372</v>
      </c>
      <c r="D45" s="92" t="s">
        <v>390</v>
      </c>
      <c r="E45" s="98"/>
      <c r="F45" s="98"/>
      <c r="G45" s="98"/>
      <c r="H45" s="98"/>
      <c r="I45" s="98"/>
      <c r="J45" s="98"/>
      <c r="K45" s="98"/>
      <c r="L45" s="98"/>
      <c r="M45" s="98"/>
      <c r="N45" s="98"/>
      <c r="O45" s="98"/>
      <c r="P45" s="98"/>
      <c r="Q45" s="98"/>
      <c r="R45" s="98"/>
      <c r="S45" s="98"/>
      <c r="T45" s="98"/>
      <c r="U45" s="98"/>
      <c r="V45" s="98"/>
      <c r="W45" s="98"/>
      <c r="X45" s="98"/>
      <c r="Y45" s="98"/>
      <c r="Z45" s="99"/>
      <c r="AA45" s="100"/>
      <c r="AB45" s="98"/>
      <c r="AC45" s="98"/>
      <c r="AD45" s="98"/>
      <c r="AE45" s="98"/>
      <c r="AF45" s="98"/>
    </row>
    <row r="46" spans="1:32" ht="72">
      <c r="A46" s="179"/>
      <c r="B46" s="180" t="s">
        <v>259</v>
      </c>
      <c r="C46" s="95" t="s">
        <v>373</v>
      </c>
      <c r="D46" s="92" t="s">
        <v>391</v>
      </c>
      <c r="E46" s="98"/>
      <c r="F46" s="98"/>
      <c r="G46" s="98"/>
      <c r="H46" s="98"/>
      <c r="I46" s="98"/>
      <c r="J46" s="98"/>
      <c r="K46" s="98"/>
      <c r="L46" s="98"/>
      <c r="M46" s="98"/>
      <c r="N46" s="98"/>
      <c r="O46" s="98"/>
      <c r="P46" s="98"/>
      <c r="Q46" s="98"/>
      <c r="R46" s="98"/>
      <c r="S46" s="98"/>
      <c r="T46" s="98"/>
      <c r="U46" s="98"/>
      <c r="V46" s="98"/>
      <c r="W46" s="98"/>
      <c r="X46" s="98"/>
      <c r="Y46" s="98"/>
      <c r="Z46" s="99"/>
      <c r="AA46" s="100"/>
      <c r="AB46" s="98"/>
      <c r="AC46" s="98"/>
      <c r="AD46" s="98"/>
      <c r="AE46" s="98"/>
      <c r="AF46" s="98"/>
    </row>
    <row r="47" spans="1:32" ht="54">
      <c r="A47" s="179"/>
      <c r="B47" s="180"/>
      <c r="C47" s="95" t="s">
        <v>374</v>
      </c>
      <c r="D47" s="92" t="s">
        <v>392</v>
      </c>
      <c r="E47" s="98"/>
      <c r="F47" s="98"/>
      <c r="G47" s="98"/>
      <c r="H47" s="98"/>
      <c r="I47" s="98"/>
      <c r="J47" s="98"/>
      <c r="K47" s="98"/>
      <c r="L47" s="98"/>
      <c r="M47" s="98"/>
      <c r="N47" s="98"/>
      <c r="O47" s="98"/>
      <c r="P47" s="98"/>
      <c r="Q47" s="98"/>
      <c r="R47" s="98"/>
      <c r="S47" s="98"/>
      <c r="T47" s="98"/>
      <c r="U47" s="98"/>
      <c r="V47" s="98"/>
      <c r="W47" s="98"/>
      <c r="X47" s="98"/>
      <c r="Y47" s="98"/>
      <c r="Z47" s="99"/>
      <c r="AA47" s="100"/>
      <c r="AB47" s="98"/>
      <c r="AC47" s="98"/>
      <c r="AD47" s="98"/>
      <c r="AE47" s="98"/>
      <c r="AF47" s="98"/>
    </row>
    <row r="48" spans="1:32" ht="409.5">
      <c r="A48" s="179" t="s">
        <v>472</v>
      </c>
      <c r="B48" s="180" t="s">
        <v>260</v>
      </c>
      <c r="C48" s="95" t="s">
        <v>375</v>
      </c>
      <c r="D48" s="92" t="s">
        <v>393</v>
      </c>
      <c r="E48" s="92" t="s">
        <v>505</v>
      </c>
      <c r="F48" s="93">
        <v>202130010139</v>
      </c>
      <c r="G48" s="92" t="s">
        <v>516</v>
      </c>
      <c r="H48" s="98"/>
      <c r="I48" s="92" t="s">
        <v>517</v>
      </c>
      <c r="J48" s="105">
        <v>1</v>
      </c>
      <c r="K48" s="92" t="s">
        <v>518</v>
      </c>
      <c r="L48" s="98"/>
      <c r="M48" s="92" t="s">
        <v>519</v>
      </c>
      <c r="N48" s="98"/>
      <c r="O48" s="92" t="s">
        <v>495</v>
      </c>
      <c r="P48" s="92" t="s">
        <v>511</v>
      </c>
      <c r="Q48" s="98"/>
      <c r="R48" s="98"/>
      <c r="S48" s="96" t="s">
        <v>521</v>
      </c>
      <c r="T48" s="92" t="s">
        <v>513</v>
      </c>
      <c r="U48" s="100" t="s">
        <v>522</v>
      </c>
      <c r="V48" s="100" t="s">
        <v>523</v>
      </c>
      <c r="W48" s="92" t="s">
        <v>183</v>
      </c>
      <c r="X48" s="92" t="s">
        <v>494</v>
      </c>
      <c r="Y48" s="94">
        <v>985000761.14999998</v>
      </c>
      <c r="Z48" s="92" t="s">
        <v>189</v>
      </c>
      <c r="AA48" s="92" t="s">
        <v>185</v>
      </c>
      <c r="AB48" s="92" t="s">
        <v>520</v>
      </c>
      <c r="AC48" s="94">
        <v>985000761.14999998</v>
      </c>
      <c r="AD48" s="94">
        <v>985000761.14999998</v>
      </c>
      <c r="AE48" s="92" t="s">
        <v>492</v>
      </c>
      <c r="AF48" s="92" t="s">
        <v>502</v>
      </c>
    </row>
    <row r="49" spans="1:32" ht="136.15" customHeight="1">
      <c r="A49" s="179"/>
      <c r="B49" s="180"/>
      <c r="C49" s="95" t="s">
        <v>376</v>
      </c>
      <c r="D49" s="92" t="s">
        <v>394</v>
      </c>
      <c r="E49" s="98"/>
      <c r="F49" s="98"/>
      <c r="G49" s="98"/>
      <c r="H49" s="98"/>
      <c r="I49" s="98"/>
      <c r="J49" s="98"/>
      <c r="K49" s="98"/>
      <c r="L49" s="98"/>
      <c r="M49" s="98"/>
      <c r="N49" s="98"/>
      <c r="O49" s="98"/>
      <c r="P49" s="98"/>
      <c r="Q49" s="98"/>
      <c r="R49" s="98"/>
      <c r="S49" s="98"/>
      <c r="T49" s="98"/>
      <c r="U49" s="98"/>
      <c r="V49" s="98"/>
      <c r="W49" s="98"/>
      <c r="X49" s="98"/>
      <c r="Y49" s="98"/>
      <c r="Z49" s="99"/>
      <c r="AA49" s="100"/>
      <c r="AB49" s="98"/>
      <c r="AC49" s="98"/>
      <c r="AD49" s="98"/>
      <c r="AE49" s="98"/>
      <c r="AF49" s="98"/>
    </row>
    <row r="50" spans="1:32" ht="72">
      <c r="A50" s="179" t="s">
        <v>473</v>
      </c>
      <c r="B50" s="180" t="s">
        <v>261</v>
      </c>
      <c r="C50" s="95" t="s">
        <v>377</v>
      </c>
      <c r="D50" s="92" t="s">
        <v>395</v>
      </c>
      <c r="E50" s="98"/>
      <c r="F50" s="98"/>
      <c r="G50" s="98"/>
      <c r="H50" s="98"/>
      <c r="I50" s="98"/>
      <c r="J50" s="98"/>
      <c r="K50" s="98"/>
      <c r="L50" s="98"/>
      <c r="M50" s="98"/>
      <c r="N50" s="98"/>
      <c r="O50" s="98"/>
      <c r="P50" s="98"/>
      <c r="Q50" s="98"/>
      <c r="R50" s="98"/>
      <c r="S50" s="98"/>
      <c r="T50" s="98"/>
      <c r="U50" s="98"/>
      <c r="V50" s="98"/>
      <c r="W50" s="98"/>
      <c r="X50" s="98"/>
      <c r="Y50" s="98"/>
      <c r="Z50" s="99"/>
      <c r="AA50" s="100"/>
      <c r="AB50" s="98"/>
      <c r="AC50" s="98"/>
      <c r="AD50" s="98"/>
      <c r="AE50" s="98"/>
      <c r="AF50" s="98"/>
    </row>
    <row r="51" spans="1:32" ht="72">
      <c r="A51" s="179"/>
      <c r="B51" s="180"/>
      <c r="C51" s="100"/>
      <c r="D51" s="92" t="s">
        <v>396</v>
      </c>
      <c r="E51" s="98"/>
      <c r="F51" s="98"/>
      <c r="G51" s="98"/>
      <c r="H51" s="98"/>
      <c r="I51" s="98"/>
      <c r="J51" s="98"/>
      <c r="K51" s="98"/>
      <c r="L51" s="98"/>
      <c r="M51" s="98"/>
      <c r="N51" s="98"/>
      <c r="O51" s="98"/>
      <c r="P51" s="98"/>
      <c r="Q51" s="98"/>
      <c r="R51" s="98"/>
      <c r="S51" s="98"/>
      <c r="T51" s="98"/>
      <c r="U51" s="98"/>
      <c r="V51" s="98"/>
      <c r="W51" s="98"/>
      <c r="X51" s="98"/>
      <c r="Y51" s="98"/>
      <c r="Z51" s="99"/>
      <c r="AA51" s="100"/>
      <c r="AB51" s="98"/>
      <c r="AC51" s="98"/>
      <c r="AD51" s="98"/>
      <c r="AE51" s="98"/>
      <c r="AF51" s="98"/>
    </row>
    <row r="52" spans="1:32" ht="409.15" customHeight="1">
      <c r="A52" s="90" t="s">
        <v>441</v>
      </c>
      <c r="B52" s="180" t="s">
        <v>262</v>
      </c>
      <c r="C52" s="95" t="s">
        <v>378</v>
      </c>
      <c r="D52" s="92" t="s">
        <v>397</v>
      </c>
      <c r="E52" s="92" t="s">
        <v>489</v>
      </c>
      <c r="F52" s="93">
        <v>2021130010166</v>
      </c>
      <c r="G52" s="92" t="s">
        <v>506</v>
      </c>
      <c r="H52" s="98"/>
      <c r="I52" s="92" t="s">
        <v>507</v>
      </c>
      <c r="J52" s="105">
        <v>1</v>
      </c>
      <c r="K52" s="92" t="s">
        <v>510</v>
      </c>
      <c r="L52" s="98"/>
      <c r="M52" s="92" t="s">
        <v>515</v>
      </c>
      <c r="N52" s="98"/>
      <c r="O52" s="92" t="s">
        <v>491</v>
      </c>
      <c r="P52" s="92" t="s">
        <v>511</v>
      </c>
      <c r="Q52" s="92"/>
      <c r="R52" s="92"/>
      <c r="S52" s="92" t="s">
        <v>512</v>
      </c>
      <c r="T52" s="92" t="s">
        <v>513</v>
      </c>
      <c r="U52" s="100" t="s">
        <v>508</v>
      </c>
      <c r="V52" s="100" t="s">
        <v>509</v>
      </c>
      <c r="W52" s="92" t="s">
        <v>183</v>
      </c>
      <c r="X52" s="92" t="s">
        <v>490</v>
      </c>
      <c r="Y52" s="94">
        <v>1288494658</v>
      </c>
      <c r="Z52" s="92" t="s">
        <v>189</v>
      </c>
      <c r="AA52" s="92" t="s">
        <v>185</v>
      </c>
      <c r="AB52" s="92" t="s">
        <v>514</v>
      </c>
      <c r="AC52" s="94">
        <v>1269167237.95</v>
      </c>
      <c r="AD52" s="94">
        <v>1269167237.95</v>
      </c>
      <c r="AE52" s="92" t="s">
        <v>492</v>
      </c>
      <c r="AF52" s="92" t="s">
        <v>493</v>
      </c>
    </row>
    <row r="53" spans="1:32" ht="109.9" customHeight="1">
      <c r="A53" s="90" t="s">
        <v>474</v>
      </c>
      <c r="B53" s="180"/>
      <c r="C53" s="95" t="s">
        <v>379</v>
      </c>
      <c r="D53" s="92" t="s">
        <v>398</v>
      </c>
      <c r="E53" s="98"/>
      <c r="F53" s="98"/>
      <c r="G53" s="98"/>
      <c r="H53" s="98"/>
      <c r="I53" s="98"/>
      <c r="J53" s="98"/>
      <c r="K53" s="98"/>
      <c r="L53" s="98"/>
      <c r="M53" s="98"/>
      <c r="N53" s="98"/>
      <c r="O53" s="98"/>
      <c r="P53" s="98"/>
      <c r="Q53" s="98"/>
      <c r="R53" s="98"/>
      <c r="S53" s="98"/>
      <c r="T53" s="98"/>
      <c r="U53" s="98"/>
      <c r="V53" s="98"/>
      <c r="W53" s="98"/>
      <c r="X53" s="98"/>
      <c r="Y53" s="98"/>
      <c r="Z53" s="99"/>
      <c r="AA53" s="100"/>
      <c r="AB53" s="98"/>
      <c r="AC53" s="98"/>
      <c r="AD53" s="98"/>
      <c r="AE53" s="98"/>
      <c r="AF53" s="98"/>
    </row>
    <row r="54" spans="1:32" ht="90">
      <c r="A54" s="90" t="s">
        <v>442</v>
      </c>
      <c r="B54" s="90" t="s">
        <v>263</v>
      </c>
      <c r="C54" s="95" t="s">
        <v>380</v>
      </c>
      <c r="D54" s="92" t="s">
        <v>399</v>
      </c>
      <c r="E54" s="98"/>
      <c r="F54" s="98"/>
      <c r="G54" s="98"/>
      <c r="H54" s="98"/>
      <c r="I54" s="98"/>
      <c r="J54" s="98"/>
      <c r="K54" s="98"/>
      <c r="L54" s="98"/>
      <c r="M54" s="98"/>
      <c r="N54" s="98"/>
      <c r="O54" s="98"/>
      <c r="P54" s="98"/>
      <c r="Q54" s="98"/>
      <c r="R54" s="98"/>
      <c r="S54" s="98"/>
      <c r="T54" s="98"/>
      <c r="U54" s="98"/>
      <c r="V54" s="98"/>
      <c r="W54" s="98"/>
      <c r="X54" s="98"/>
      <c r="Y54" s="98"/>
      <c r="Z54" s="99"/>
      <c r="AA54" s="100"/>
      <c r="AB54" s="98"/>
      <c r="AC54" s="98"/>
      <c r="AD54" s="98"/>
      <c r="AE54" s="98"/>
      <c r="AF54" s="98"/>
    </row>
    <row r="55" spans="1:32" ht="99" customHeight="1">
      <c r="A55" s="97" t="s">
        <v>475</v>
      </c>
      <c r="B55" s="90" t="s">
        <v>264</v>
      </c>
      <c r="C55" s="95" t="s">
        <v>414</v>
      </c>
      <c r="D55" s="92" t="s">
        <v>417</v>
      </c>
      <c r="E55" s="98"/>
      <c r="F55" s="98"/>
      <c r="G55" s="98"/>
      <c r="H55" s="98"/>
      <c r="I55" s="98"/>
      <c r="J55" s="98"/>
      <c r="K55" s="98"/>
      <c r="L55" s="98"/>
      <c r="M55" s="98"/>
      <c r="N55" s="98"/>
      <c r="O55" s="98"/>
      <c r="P55" s="98"/>
      <c r="Q55" s="98"/>
      <c r="R55" s="98"/>
      <c r="S55" s="98"/>
      <c r="T55" s="98"/>
      <c r="U55" s="98"/>
      <c r="V55" s="98"/>
      <c r="W55" s="98"/>
      <c r="X55" s="98"/>
      <c r="Y55" s="98"/>
      <c r="Z55" s="99"/>
      <c r="AA55" s="100"/>
      <c r="AB55" s="98"/>
      <c r="AC55" s="98"/>
      <c r="AD55" s="98"/>
      <c r="AE55" s="98"/>
      <c r="AF55" s="98"/>
    </row>
    <row r="56" spans="1:32" ht="126">
      <c r="A56" s="97" t="s">
        <v>476</v>
      </c>
      <c r="B56" s="90" t="s">
        <v>265</v>
      </c>
      <c r="C56" s="95" t="s">
        <v>415</v>
      </c>
      <c r="D56" s="92" t="s">
        <v>418</v>
      </c>
      <c r="E56" s="98"/>
      <c r="F56" s="98"/>
      <c r="G56" s="98"/>
      <c r="H56" s="98"/>
      <c r="I56" s="98"/>
      <c r="J56" s="98"/>
      <c r="K56" s="98"/>
      <c r="L56" s="98"/>
      <c r="M56" s="98"/>
      <c r="N56" s="98"/>
      <c r="O56" s="98"/>
      <c r="P56" s="98"/>
      <c r="Q56" s="98"/>
      <c r="R56" s="98"/>
      <c r="S56" s="98"/>
      <c r="T56" s="98"/>
      <c r="U56" s="98"/>
      <c r="V56" s="98"/>
      <c r="W56" s="98"/>
      <c r="X56" s="98"/>
      <c r="Y56" s="98"/>
      <c r="Z56" s="99"/>
      <c r="AA56" s="100"/>
      <c r="AB56" s="98"/>
      <c r="AC56" s="98"/>
      <c r="AD56" s="98"/>
      <c r="AE56" s="98"/>
      <c r="AF56" s="98"/>
    </row>
    <row r="57" spans="1:32" ht="90">
      <c r="A57" s="97" t="s">
        <v>443</v>
      </c>
      <c r="B57" s="90" t="s">
        <v>266</v>
      </c>
      <c r="C57" s="95" t="s">
        <v>416</v>
      </c>
      <c r="D57" s="92" t="s">
        <v>419</v>
      </c>
      <c r="E57" s="98"/>
      <c r="F57" s="98"/>
      <c r="G57" s="98"/>
      <c r="H57" s="98"/>
      <c r="I57" s="98"/>
      <c r="J57" s="98"/>
      <c r="K57" s="98"/>
      <c r="L57" s="98"/>
      <c r="M57" s="98"/>
      <c r="N57" s="98"/>
      <c r="O57" s="98"/>
      <c r="P57" s="98"/>
      <c r="Q57" s="98"/>
      <c r="R57" s="98"/>
      <c r="S57" s="98"/>
      <c r="T57" s="98"/>
      <c r="U57" s="98"/>
      <c r="V57" s="98"/>
      <c r="W57" s="98"/>
      <c r="X57" s="98"/>
      <c r="Y57" s="98"/>
      <c r="Z57" s="99"/>
      <c r="AA57" s="100"/>
      <c r="AB57" s="98"/>
      <c r="AC57" s="98"/>
      <c r="AD57" s="98"/>
      <c r="AE57" s="98"/>
      <c r="AF57" s="98"/>
    </row>
    <row r="58" spans="1:32" ht="198">
      <c r="A58" s="180" t="s">
        <v>477</v>
      </c>
      <c r="B58" s="90" t="s">
        <v>267</v>
      </c>
      <c r="C58" s="95" t="s">
        <v>424</v>
      </c>
      <c r="D58" s="92" t="s">
        <v>429</v>
      </c>
      <c r="E58" s="98"/>
      <c r="F58" s="98"/>
      <c r="G58" s="98"/>
      <c r="H58" s="98"/>
      <c r="I58" s="98"/>
      <c r="J58" s="98"/>
      <c r="K58" s="98"/>
      <c r="L58" s="98"/>
      <c r="M58" s="98"/>
      <c r="N58" s="98"/>
      <c r="O58" s="98"/>
      <c r="P58" s="98"/>
      <c r="Q58" s="98"/>
      <c r="R58" s="98"/>
      <c r="S58" s="98"/>
      <c r="T58" s="98"/>
      <c r="U58" s="98"/>
      <c r="V58" s="98"/>
      <c r="W58" s="98"/>
      <c r="X58" s="98"/>
      <c r="Y58" s="98"/>
      <c r="Z58" s="99"/>
      <c r="AA58" s="100"/>
      <c r="AB58" s="98"/>
      <c r="AC58" s="98"/>
      <c r="AD58" s="98"/>
      <c r="AE58" s="98"/>
      <c r="AF58" s="98"/>
    </row>
    <row r="59" spans="1:32" ht="162">
      <c r="A59" s="180"/>
      <c r="B59" s="90" t="s">
        <v>268</v>
      </c>
      <c r="C59" s="95" t="s">
        <v>425</v>
      </c>
      <c r="D59" s="92" t="s">
        <v>430</v>
      </c>
      <c r="E59" s="98"/>
      <c r="F59" s="98"/>
      <c r="G59" s="98"/>
      <c r="H59" s="98"/>
      <c r="I59" s="98"/>
      <c r="J59" s="98"/>
      <c r="K59" s="98"/>
      <c r="L59" s="98"/>
      <c r="M59" s="98"/>
      <c r="N59" s="98"/>
      <c r="O59" s="98"/>
      <c r="P59" s="98"/>
      <c r="Q59" s="98"/>
      <c r="R59" s="98"/>
      <c r="S59" s="98"/>
      <c r="T59" s="98"/>
      <c r="U59" s="98"/>
      <c r="V59" s="98"/>
      <c r="W59" s="98"/>
      <c r="X59" s="98"/>
      <c r="Y59" s="98"/>
      <c r="Z59" s="99"/>
      <c r="AA59" s="100"/>
      <c r="AB59" s="98"/>
      <c r="AC59" s="98"/>
      <c r="AD59" s="98"/>
      <c r="AE59" s="98"/>
      <c r="AF59" s="98"/>
    </row>
    <row r="60" spans="1:32" ht="234">
      <c r="A60" s="180"/>
      <c r="B60" s="90" t="s">
        <v>269</v>
      </c>
      <c r="C60" s="95" t="s">
        <v>426</v>
      </c>
      <c r="D60" s="92" t="s">
        <v>431</v>
      </c>
      <c r="E60" s="98"/>
      <c r="F60" s="98"/>
      <c r="G60" s="98"/>
      <c r="H60" s="98"/>
      <c r="I60" s="98"/>
      <c r="J60" s="98"/>
      <c r="K60" s="98"/>
      <c r="L60" s="98"/>
      <c r="M60" s="98"/>
      <c r="N60" s="98"/>
      <c r="O60" s="98"/>
      <c r="P60" s="98"/>
      <c r="Q60" s="98"/>
      <c r="R60" s="98"/>
      <c r="S60" s="98"/>
      <c r="T60" s="98"/>
      <c r="U60" s="98"/>
      <c r="V60" s="98"/>
      <c r="W60" s="98"/>
      <c r="X60" s="98"/>
      <c r="Y60" s="98"/>
      <c r="Z60" s="99"/>
      <c r="AA60" s="100"/>
      <c r="AB60" s="98"/>
      <c r="AC60" s="98"/>
      <c r="AD60" s="98"/>
      <c r="AE60" s="98"/>
      <c r="AF60" s="98"/>
    </row>
    <row r="61" spans="1:32" ht="106.9" customHeight="1">
      <c r="A61" s="179" t="s">
        <v>478</v>
      </c>
      <c r="B61" s="90" t="s">
        <v>270</v>
      </c>
      <c r="C61" s="95" t="s">
        <v>427</v>
      </c>
      <c r="D61" s="92" t="s">
        <v>431</v>
      </c>
      <c r="E61" s="98"/>
      <c r="F61" s="98"/>
      <c r="G61" s="98"/>
      <c r="H61" s="98"/>
      <c r="I61" s="98"/>
      <c r="J61" s="98"/>
      <c r="K61" s="98"/>
      <c r="L61" s="98"/>
      <c r="M61" s="98"/>
      <c r="N61" s="98"/>
      <c r="O61" s="98"/>
      <c r="P61" s="98"/>
      <c r="Q61" s="98"/>
      <c r="R61" s="98"/>
      <c r="S61" s="98"/>
      <c r="T61" s="98"/>
      <c r="U61" s="98"/>
      <c r="V61" s="98"/>
      <c r="W61" s="98"/>
      <c r="X61" s="98"/>
      <c r="Y61" s="98"/>
      <c r="Z61" s="99"/>
      <c r="AA61" s="100"/>
      <c r="AB61" s="98"/>
      <c r="AC61" s="98"/>
      <c r="AD61" s="98"/>
      <c r="AE61" s="98"/>
      <c r="AF61" s="98"/>
    </row>
    <row r="62" spans="1:32" ht="242.45" customHeight="1">
      <c r="A62" s="179"/>
      <c r="B62" s="90" t="s">
        <v>270</v>
      </c>
      <c r="C62" s="95" t="s">
        <v>428</v>
      </c>
      <c r="D62" s="92" t="s">
        <v>433</v>
      </c>
      <c r="E62" s="98"/>
      <c r="F62" s="98"/>
      <c r="G62" s="98"/>
      <c r="H62" s="98"/>
      <c r="I62" s="98"/>
      <c r="J62" s="98"/>
      <c r="K62" s="98"/>
      <c r="L62" s="98"/>
      <c r="M62" s="98"/>
      <c r="N62" s="98"/>
      <c r="O62" s="98"/>
      <c r="P62" s="98"/>
      <c r="Q62" s="98"/>
      <c r="R62" s="98"/>
      <c r="S62" s="98"/>
      <c r="T62" s="98"/>
      <c r="U62" s="98"/>
      <c r="V62" s="98"/>
      <c r="W62" s="98"/>
      <c r="X62" s="98"/>
      <c r="Y62" s="98"/>
      <c r="Z62" s="99"/>
      <c r="AA62" s="100"/>
      <c r="AB62" s="98"/>
      <c r="AC62" s="98"/>
      <c r="AD62" s="98"/>
      <c r="AE62" s="98"/>
      <c r="AF62" s="98"/>
    </row>
  </sheetData>
  <mergeCells count="30">
    <mergeCell ref="A45:A47"/>
    <mergeCell ref="B46:B47"/>
    <mergeCell ref="B48:B49"/>
    <mergeCell ref="A48:A49"/>
    <mergeCell ref="A23:A26"/>
    <mergeCell ref="B23:B24"/>
    <mergeCell ref="A31:A32"/>
    <mergeCell ref="A42:A43"/>
    <mergeCell ref="B42:B43"/>
    <mergeCell ref="A9:A10"/>
    <mergeCell ref="B9:B10"/>
    <mergeCell ref="B11:B12"/>
    <mergeCell ref="B13:B14"/>
    <mergeCell ref="A17:A19"/>
    <mergeCell ref="B17:B18"/>
    <mergeCell ref="C3:AE3"/>
    <mergeCell ref="C4:AE4"/>
    <mergeCell ref="A6:V7"/>
    <mergeCell ref="A5:B5"/>
    <mergeCell ref="A1:B4"/>
    <mergeCell ref="W6:AB7"/>
    <mergeCell ref="AC6:AF7"/>
    <mergeCell ref="C1:AE1"/>
    <mergeCell ref="C2:AE2"/>
    <mergeCell ref="C5:AE5"/>
    <mergeCell ref="A50:A51"/>
    <mergeCell ref="B50:B51"/>
    <mergeCell ref="B52:B53"/>
    <mergeCell ref="A58:A60"/>
    <mergeCell ref="A61:A62"/>
  </mergeCells>
  <dataValidations count="1">
    <dataValidation type="list" allowBlank="1" showInputMessage="1" showErrorMessage="1" sqref="L9:L57">
      <formula1>#REF!</formula1>
    </dataValidation>
  </dataValidations>
  <pageMargins left="0.7" right="0.7" top="0.75" bottom="0.75" header="0.3" footer="0.3"/>
  <pageSetup orientation="portrait" horizontalDpi="0"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Z9:Z18</xm:sqref>
        </x14:dataValidation>
        <x14:dataValidation type="list" allowBlank="1" showInputMessage="1" showErrorMessage="1">
          <x14:formula1>
            <xm:f>ANEXO1!$F$2:$F$7</xm:f>
          </x14:formula1>
          <xm:sqref>AA9:AA25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206" t="s">
        <v>190</v>
      </c>
      <c r="B2" s="207"/>
      <c r="C2" s="207"/>
      <c r="D2" s="207"/>
      <c r="E2" s="207"/>
      <c r="F2" s="207"/>
      <c r="G2" s="208"/>
    </row>
    <row r="3" spans="1:7" s="2" customFormat="1">
      <c r="A3" s="22" t="s">
        <v>191</v>
      </c>
      <c r="B3" s="203" t="s">
        <v>192</v>
      </c>
      <c r="C3" s="203"/>
      <c r="D3" s="203"/>
      <c r="E3" s="203"/>
      <c r="F3" s="203"/>
      <c r="G3" s="23" t="s">
        <v>193</v>
      </c>
    </row>
    <row r="4" spans="1:7" ht="12.75" customHeight="1">
      <c r="A4" s="24">
        <v>45489</v>
      </c>
      <c r="B4" s="204" t="s">
        <v>194</v>
      </c>
      <c r="C4" s="204"/>
      <c r="D4" s="204"/>
      <c r="E4" s="204"/>
      <c r="F4" s="204"/>
      <c r="G4" s="25" t="s">
        <v>195</v>
      </c>
    </row>
    <row r="5" spans="1:7" ht="12.75" customHeight="1">
      <c r="A5" s="26"/>
      <c r="B5" s="204"/>
      <c r="C5" s="204"/>
      <c r="D5" s="204"/>
      <c r="E5" s="204"/>
      <c r="F5" s="204"/>
      <c r="G5" s="25"/>
    </row>
    <row r="6" spans="1:7">
      <c r="A6" s="26"/>
      <c r="B6" s="205"/>
      <c r="C6" s="205"/>
      <c r="D6" s="205"/>
      <c r="E6" s="205"/>
      <c r="F6" s="205"/>
      <c r="G6" s="27"/>
    </row>
    <row r="7" spans="1:7">
      <c r="A7" s="26"/>
      <c r="B7" s="205"/>
      <c r="C7" s="205"/>
      <c r="D7" s="205"/>
      <c r="E7" s="205"/>
      <c r="F7" s="205"/>
      <c r="G7" s="27"/>
    </row>
    <row r="8" spans="1:7">
      <c r="A8" s="26"/>
      <c r="B8" s="28"/>
      <c r="C8" s="28"/>
      <c r="D8" s="28"/>
      <c r="E8" s="28"/>
      <c r="F8" s="28"/>
      <c r="G8" s="27"/>
    </row>
    <row r="9" spans="1:7">
      <c r="A9" s="199" t="s">
        <v>196</v>
      </c>
      <c r="B9" s="200"/>
      <c r="C9" s="200"/>
      <c r="D9" s="200"/>
      <c r="E9" s="200"/>
      <c r="F9" s="200"/>
      <c r="G9" s="201"/>
    </row>
    <row r="10" spans="1:7" s="2" customFormat="1">
      <c r="A10" s="29"/>
      <c r="B10" s="203" t="s">
        <v>197</v>
      </c>
      <c r="C10" s="203"/>
      <c r="D10" s="203" t="s">
        <v>198</v>
      </c>
      <c r="E10" s="203"/>
      <c r="F10" s="29" t="s">
        <v>191</v>
      </c>
      <c r="G10" s="29" t="s">
        <v>199</v>
      </c>
    </row>
    <row r="11" spans="1:7">
      <c r="A11" s="30" t="s">
        <v>200</v>
      </c>
      <c r="B11" s="204" t="s">
        <v>201</v>
      </c>
      <c r="C11" s="204"/>
      <c r="D11" s="202" t="s">
        <v>202</v>
      </c>
      <c r="E11" s="202"/>
      <c r="F11" s="26" t="s">
        <v>203</v>
      </c>
      <c r="G11" s="27"/>
    </row>
    <row r="12" spans="1:7">
      <c r="A12" s="30" t="s">
        <v>204</v>
      </c>
      <c r="B12" s="202" t="s">
        <v>205</v>
      </c>
      <c r="C12" s="202"/>
      <c r="D12" s="202" t="s">
        <v>206</v>
      </c>
      <c r="E12" s="202"/>
      <c r="F12" s="26" t="s">
        <v>203</v>
      </c>
      <c r="G12" s="27"/>
    </row>
    <row r="13" spans="1:7">
      <c r="A13" s="30" t="s">
        <v>207</v>
      </c>
      <c r="B13" s="202" t="s">
        <v>205</v>
      </c>
      <c r="C13" s="202"/>
      <c r="D13" s="202" t="s">
        <v>206</v>
      </c>
      <c r="E13" s="202"/>
      <c r="F13" s="26" t="s">
        <v>203</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
    </sheetView>
  </sheetViews>
  <sheetFormatPr baseColWidth="10" defaultColWidth="10.875" defaultRowHeight="14.25"/>
  <cols>
    <col min="1" max="1" width="55.25" customWidth="1"/>
    <col min="5" max="5" width="20.125" customWidth="1"/>
    <col min="6" max="6" width="34.75" customWidth="1"/>
  </cols>
  <sheetData>
    <row r="1" spans="1:6" ht="52.5" customHeight="1">
      <c r="A1" s="20" t="s">
        <v>208</v>
      </c>
      <c r="E1" s="3" t="s">
        <v>209</v>
      </c>
      <c r="F1" s="3" t="s">
        <v>210</v>
      </c>
    </row>
    <row r="2" spans="1:6" ht="25.5" customHeight="1">
      <c r="A2" s="19" t="s">
        <v>211</v>
      </c>
      <c r="E2" s="4">
        <v>0</v>
      </c>
      <c r="F2" s="5" t="s">
        <v>185</v>
      </c>
    </row>
    <row r="3" spans="1:6" ht="45" customHeight="1">
      <c r="A3" s="19" t="s">
        <v>188</v>
      </c>
      <c r="E3" s="4">
        <v>1</v>
      </c>
      <c r="F3" s="5" t="s">
        <v>212</v>
      </c>
    </row>
    <row r="4" spans="1:6" ht="45" customHeight="1">
      <c r="A4" s="19" t="s">
        <v>213</v>
      </c>
      <c r="E4" s="4">
        <v>2</v>
      </c>
      <c r="F4" s="5" t="s">
        <v>214</v>
      </c>
    </row>
    <row r="5" spans="1:6" ht="45" customHeight="1">
      <c r="A5" s="19" t="s">
        <v>215</v>
      </c>
      <c r="E5" s="4">
        <v>3</v>
      </c>
      <c r="F5" s="5" t="s">
        <v>216</v>
      </c>
    </row>
    <row r="6" spans="1:6" ht="45" customHeight="1">
      <c r="A6" s="19" t="s">
        <v>187</v>
      </c>
      <c r="E6" s="4">
        <v>4</v>
      </c>
      <c r="F6" s="5" t="s">
        <v>217</v>
      </c>
    </row>
    <row r="7" spans="1:6" ht="45" customHeight="1">
      <c r="A7" s="19" t="s">
        <v>218</v>
      </c>
      <c r="E7" s="4">
        <v>5</v>
      </c>
      <c r="F7" s="5" t="s">
        <v>219</v>
      </c>
    </row>
    <row r="8" spans="1:6" ht="45" customHeight="1">
      <c r="A8" s="19" t="s">
        <v>189</v>
      </c>
    </row>
    <row r="9" spans="1:6" ht="45" customHeight="1">
      <c r="A9" s="19" t="s">
        <v>220</v>
      </c>
    </row>
    <row r="10" spans="1:6" ht="45" customHeight="1">
      <c r="A10" s="19" t="s">
        <v>221</v>
      </c>
    </row>
    <row r="11" spans="1:6" ht="45" customHeight="1">
      <c r="A11" s="19" t="s">
        <v>186</v>
      </c>
    </row>
    <row r="12" spans="1:6" ht="45" customHeight="1">
      <c r="A12" s="19" t="s">
        <v>222</v>
      </c>
    </row>
    <row r="13" spans="1:6" ht="45" customHeight="1">
      <c r="A13" s="19" t="s">
        <v>223</v>
      </c>
    </row>
    <row r="14" spans="1:6" ht="45" customHeight="1">
      <c r="A14" s="19" t="s">
        <v>224</v>
      </c>
    </row>
    <row r="15" spans="1:6" ht="45" customHeight="1">
      <c r="A15" s="19" t="s">
        <v>225</v>
      </c>
    </row>
    <row r="16" spans="1:6" ht="45" customHeight="1">
      <c r="A16" s="19" t="s">
        <v>226</v>
      </c>
    </row>
    <row r="17" spans="1:1" ht="45" customHeight="1">
      <c r="A17" s="19" t="s">
        <v>227</v>
      </c>
    </row>
    <row r="18" spans="1:1" ht="45" customHeight="1">
      <c r="A18" s="19" t="s">
        <v>228</v>
      </c>
    </row>
    <row r="19" spans="1:1" ht="45" customHeight="1">
      <c r="A19" s="19" t="s">
        <v>229</v>
      </c>
    </row>
    <row r="20" spans="1:1" ht="45" customHeight="1">
      <c r="A20" s="19" t="s">
        <v>184</v>
      </c>
    </row>
    <row r="21" spans="1:1" ht="45" customHeight="1">
      <c r="A21" s="19" t="s">
        <v>230</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 </vt:lpstr>
      <vt:lpstr>2, GESTION -MIPG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Acer</cp:lastModifiedBy>
  <cp:revision/>
  <dcterms:created xsi:type="dcterms:W3CDTF">2024-07-04T17:50:33Z</dcterms:created>
  <dcterms:modified xsi:type="dcterms:W3CDTF">2025-01-29T17:29:31Z</dcterms:modified>
  <cp:category/>
  <cp:contentStatus/>
</cp:coreProperties>
</file>