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yamil\OneDrive\Desktop\"/>
    </mc:Choice>
  </mc:AlternateContent>
  <bookViews>
    <workbookView xWindow="0" yWindow="0" windowWidth="23040" windowHeight="9072" firstSheet="1" activeTab="1"/>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ESTRATÉGICO'!$A$1:$P$8</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1" i="1" l="1"/>
  <c r="P25" i="1"/>
  <c r="O25" i="1"/>
  <c r="P24" i="1"/>
  <c r="O24" i="1"/>
  <c r="P23" i="1"/>
  <c r="O23" i="1"/>
  <c r="P22" i="1"/>
  <c r="O22" i="1"/>
  <c r="O21" i="1"/>
  <c r="O20" i="1"/>
  <c r="T18" i="6" l="1"/>
  <c r="T17" i="6"/>
  <c r="T16" i="6"/>
  <c r="T76" i="6"/>
  <c r="T72" i="6"/>
  <c r="T68" i="6"/>
  <c r="T67" i="6"/>
  <c r="T66" i="6"/>
  <c r="T87" i="6" l="1"/>
  <c r="T86" i="6"/>
  <c r="T85" i="6"/>
  <c r="T84" i="6"/>
  <c r="T83" i="6"/>
  <c r="T82" i="6"/>
  <c r="T81" i="6"/>
  <c r="T80" i="6"/>
  <c r="T79" i="6"/>
  <c r="T78" i="6"/>
  <c r="T77" i="6"/>
  <c r="T75" i="6"/>
  <c r="T74" i="6"/>
  <c r="T73" i="6"/>
  <c r="T71" i="6"/>
  <c r="T70" i="6"/>
  <c r="T69" i="6"/>
  <c r="T65" i="6"/>
  <c r="T64" i="6"/>
  <c r="T63" i="6"/>
  <c r="T62" i="6"/>
  <c r="T61" i="6"/>
  <c r="T60" i="6"/>
  <c r="T59" i="6"/>
  <c r="T58" i="6"/>
  <c r="T57" i="6"/>
  <c r="T56" i="6"/>
  <c r="T55" i="6"/>
  <c r="T54" i="6"/>
  <c r="T53" i="6"/>
  <c r="T52" i="6"/>
  <c r="T51" i="6"/>
  <c r="T50" i="6"/>
  <c r="T49" i="6"/>
  <c r="T48" i="6"/>
  <c r="T47" i="6"/>
  <c r="T46" i="6"/>
  <c r="T45" i="6"/>
  <c r="T44" i="6"/>
  <c r="T43" i="6"/>
  <c r="T42" i="6"/>
  <c r="T41" i="6"/>
  <c r="T40" i="6"/>
  <c r="T39" i="6"/>
  <c r="T38" i="6"/>
  <c r="T37" i="6"/>
  <c r="T36" i="6"/>
  <c r="T35" i="6"/>
  <c r="T34" i="6"/>
  <c r="T33" i="6"/>
  <c r="T32" i="6"/>
  <c r="T31" i="6"/>
  <c r="T30" i="6"/>
  <c r="T29" i="6"/>
  <c r="T28" i="6"/>
  <c r="T27" i="6"/>
  <c r="T26" i="6"/>
  <c r="T25" i="6"/>
  <c r="T24" i="6"/>
  <c r="T23" i="6"/>
  <c r="T22" i="6"/>
  <c r="T21" i="6"/>
  <c r="T20" i="6"/>
  <c r="T19" i="6"/>
  <c r="T15" i="6"/>
  <c r="T14" i="6"/>
  <c r="T13" i="6"/>
  <c r="T12" i="6"/>
  <c r="T11" i="6"/>
  <c r="T10" i="6"/>
  <c r="T9" i="6"/>
  <c r="V186" i="6" l="1"/>
</calcChain>
</file>

<file path=xl/comments1.xml><?xml version="1.0" encoding="utf-8"?>
<comments xmlns="http://schemas.openxmlformats.org/spreadsheetml/2006/main">
  <authors>
    <author>USUARIO</author>
  </authors>
  <commentList>
    <comment ref="A4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authors>
    <author>USUARIO</author>
    <author>tc={3BE847D5-238A-47FA-B826-6557FAD4F3BE}</author>
    <author>tc={8F974C5F-9C0C-428B-A02A-A4C626962C1E}</author>
  </authors>
  <commentList>
    <comment ref="M8" authorId="0" shapeId="0">
      <text>
        <r>
          <rPr>
            <b/>
            <sz val="9"/>
            <color indexed="81"/>
            <rFont val="Tahoma"/>
            <family val="2"/>
          </rPr>
          <t>USUARIO:
1. BIEN
2. SERVICIO</t>
        </r>
        <r>
          <rPr>
            <sz val="9"/>
            <color indexed="81"/>
            <rFont val="Tahoma"/>
            <family val="2"/>
          </rPr>
          <t xml:space="preserve">
</t>
        </r>
      </text>
    </comment>
    <comment ref="N15" authorId="1" shapeId="0">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Este indicador de catálogo no guarda relación con el indicador pdd, mientras el pdd habla de numero de personas el indicador colocado por la entidad habla de estrategias</t>
        </r>
      </text>
    </comment>
    <comment ref="N74" authorId="2" shapeId="0">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LOS MISMOS 72 ATENDIDOS EN HOGARES DE PASO SON LOS MISMOS RESOCIALIZADOS??? VERIFICAR PORQUE NO SON LOS MISMOS PROCESOS</t>
        </r>
      </text>
    </comment>
  </commentList>
</comments>
</file>

<file path=xl/comments3.xml><?xml version="1.0" encoding="utf-8"?>
<comments xmlns="http://schemas.openxmlformats.org/spreadsheetml/2006/main">
  <authors>
    <author>USUARIO</author>
    <author>JOHANA VIELLAR</author>
  </authors>
  <commentList>
    <comment ref="M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C8" authorId="1" shapeId="0">
      <text>
        <r>
          <rPr>
            <sz val="9"/>
            <color indexed="81"/>
            <rFont val="Tahoma"/>
            <family val="2"/>
          </rPr>
          <t xml:space="preserve">VER ANEXO 1
</t>
        </r>
      </text>
    </comment>
    <comment ref="AD8" authorId="1" shapeId="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<sst xmlns="http://schemas.openxmlformats.org/spreadsheetml/2006/main" count="9157" uniqueCount="1426">
  <si>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</si>
  <si>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</si>
  <si>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</si>
  <si>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</si>
  <si>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</si>
  <si>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</si>
  <si>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</si>
  <si>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</si>
  <si>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</si>
  <si>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</si>
  <si>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</si>
  <si>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</si>
  <si>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</si>
  <si>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</si>
  <si>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</si>
  <si>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</si>
  <si>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</si>
  <si>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</si>
  <si>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</si>
  <si>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</si>
  <si>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</si>
  <si>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</si>
  <si>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</si>
  <si>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</si>
  <si>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</si>
  <si>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</si>
  <si>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</si>
  <si>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</si>
  <si>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</si>
  <si>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</si>
  <si>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</si>
  <si>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</si>
  <si>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</si>
  <si>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</si>
  <si>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</si>
  <si>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</si>
  <si>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</si>
  <si>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</si>
  <si>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</si>
  <si>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</si>
  <si>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</si>
  <si>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</si>
  <si>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</si>
  <si>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</si>
  <si>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</si>
  <si>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</si>
  <si>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</si>
  <si>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</si>
  <si>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</si>
  <si>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</si>
  <si>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</si>
  <si>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</si>
  <si>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</si>
  <si>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</si>
  <si>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</si>
  <si>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</si>
  <si>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</si>
  <si>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</si>
  <si>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</si>
  <si>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</si>
  <si>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</si>
  <si>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</si>
  <si>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</si>
  <si>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</si>
  <si>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</si>
  <si>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</si>
  <si>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</si>
  <si>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</si>
  <si>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</si>
  <si>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</si>
  <si>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</si>
  <si>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</si>
  <si>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</si>
  <si>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</si>
  <si>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</si>
  <si>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</si>
  <si>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</si>
  <si>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</si>
  <si>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</si>
  <si>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</si>
  <si>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</si>
  <si>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</si>
  <si>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</si>
  <si>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</si>
  <si>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</si>
  <si>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</si>
  <si>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</si>
  <si>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</si>
  <si>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</si>
  <si>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</si>
  <si>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</si>
  <si>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</si>
  <si>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</si>
  <si>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</si>
  <si>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</si>
  <si>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</si>
  <si>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</si>
  <si>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</si>
  <si>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</si>
  <si>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</si>
  <si>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</si>
  <si>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</si>
  <si>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</si>
  <si>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</si>
  <si>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</si>
  <si>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</si>
  <si>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</si>
  <si>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</si>
  <si>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</si>
  <si>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</si>
  <si>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</si>
  <si>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</si>
  <si>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</si>
  <si>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</si>
  <si>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</si>
  <si>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</si>
  <si>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</si>
  <si>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</si>
  <si>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</si>
  <si>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</si>
  <si>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</si>
  <si>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</si>
  <si>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</si>
  <si>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</si>
  <si>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</si>
  <si>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</si>
  <si>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</si>
  <si>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</si>
  <si>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</si>
  <si>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</si>
  <si>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</si>
  <si>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</si>
  <si>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</si>
  <si>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</si>
  <si>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</si>
  <si>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</si>
  <si>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</si>
  <si>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</si>
  <si>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</si>
  <si>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</si>
  <si>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</si>
  <si>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</si>
  <si>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</si>
  <si>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</si>
  <si>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</si>
  <si>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</si>
  <si>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</si>
  <si>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</si>
  <si>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</si>
  <si>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</si>
  <si>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</si>
  <si>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</si>
  <si>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</si>
  <si>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</si>
  <si>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</si>
  <si>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</si>
  <si>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</si>
  <si>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</si>
  <si>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UNIDAD COMUNERA DE GOBIERNO A IMPACTAR</t>
  </si>
  <si>
    <t>OBJETIVO ESTRATÉGICO</t>
  </si>
  <si>
    <t>NOMBRE DEL INDICADOR</t>
  </si>
  <si>
    <t>FRECUENCIA</t>
  </si>
  <si>
    <t>PROPÓSITO</t>
  </si>
  <si>
    <t>PROYECTOS DE INVERSIÓN</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</si>
  <si>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</si>
  <si>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</si>
  <si>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</si>
  <si>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</si>
  <si>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</si>
  <si>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</si>
  <si>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</si>
  <si>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</si>
  <si>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</si>
  <si>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</si>
  <si>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</si>
  <si>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</si>
  <si>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</si>
  <si>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</si>
  <si>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</si>
  <si>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</si>
  <si>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</si>
  <si>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</si>
  <si>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</si>
  <si>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</si>
  <si>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</si>
  <si>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</si>
  <si>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</si>
  <si>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</si>
  <si>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</si>
  <si>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</si>
  <si>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</si>
  <si>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</si>
  <si>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</si>
  <si>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</si>
  <si>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</si>
  <si>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</si>
  <si>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</si>
  <si>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</si>
  <si>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</si>
  <si>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</si>
  <si>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</si>
  <si>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TRAZADOR PRESUPUESTAL</t>
  </si>
  <si>
    <t>EQUIDAD DE LA MUJER</t>
  </si>
  <si>
    <t>CONSTRUCCIÓN DE PAZ</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</si>
  <si>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</si>
  <si>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</si>
  <si>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</si>
  <si>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</si>
  <si>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</si>
  <si>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</si>
  <si>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</si>
  <si>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</si>
  <si>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</si>
  <si>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</si>
  <si>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</si>
  <si>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AVANCE 
Mes1</t>
  </si>
  <si>
    <t>AVANCE 
Mes2</t>
  </si>
  <si>
    <t>AVANCE 
Mes3</t>
  </si>
  <si>
    <t>AVANCE 
Mes4</t>
  </si>
  <si>
    <t>AVANCE 
Mes5</t>
  </si>
  <si>
    <t>AVANCE 
Mes6</t>
  </si>
  <si>
    <t>AVANCE 
Mes7</t>
  </si>
  <si>
    <t>AVANCE 
Mes8</t>
  </si>
  <si>
    <t>AVANCE 
Mes9</t>
  </si>
  <si>
    <t>AVANCE 
Mes10</t>
  </si>
  <si>
    <t>AVANCE 
Mes11</t>
  </si>
  <si>
    <t>AVANCE 
Mes12</t>
  </si>
  <si>
    <t>PROMEDIO</t>
  </si>
  <si>
    <t>REPORTE ACTIVIDAD DE PROYECTO
EJECUTADO DE JUNIO 1 A AGOSTO 30 DE 2024</t>
  </si>
  <si>
    <t>REPORTE ACTIVIDAD DE PROYECTO
EJECUTADO DE AGOSTO 1 A 30 DE SEPTIEMBRE 2024</t>
  </si>
  <si>
    <t>REPORTE (ENLACE DE SECOP)</t>
  </si>
  <si>
    <t>REPORTE ACTIVIDAD DE PROYECTO
EJECUTADO DE SEPTIEMBRE 1 A DICIEMBRE 31 DE 2024</t>
  </si>
  <si>
    <t>17.259 personas en el Registro para la Localización y Caracterización de Personas con Discapacidad a corte diciembre de 2020 Fuente: Ministerio de Salud y Protección Social, 2020</t>
  </si>
  <si>
    <t>UNA VIDA LIBRE DE VIOLENCIA PARA LAS MUJERES</t>
  </si>
  <si>
    <t>DERECHO A LA PAZ Y CONVIVENCIA CON EQUIDAD DE GÉNERO</t>
  </si>
  <si>
    <t>FORTALECIMIENTO A LA PROTECCIÓN DIGNA DE LAS PERSONAS MAYORES EN EL DISTRITO DE CARTAGENA</t>
  </si>
  <si>
    <t>ASISTENCIA SOCIAL E INCLUYENTE A LAS PERSONAS CON DISCAPACIDAD Y/O SU FAMILIA O CUIDADORES PARA LA SEGURIDAD HUMANA</t>
  </si>
  <si>
    <t>UNIDOS PARA LA INCLUSIÓN PRODUCTIVA DE LAS PERSONAS CON DISCAPACIDAD</t>
  </si>
  <si>
    <t>CIUDADANOS HABITANTES DE CALLE CON PROTECCIÓN SOCIAL Y GARANTÍA DE DERECHOS</t>
  </si>
  <si>
    <t>ATENCIÓN INTEGRAL AL MIGRANTE</t>
  </si>
  <si>
    <t>CARTAGENA DIVERSA</t>
  </si>
  <si>
    <t>SISTEMA DISTRITAL DEL CUIDADO</t>
  </si>
  <si>
    <t>Incrementar en 70% el porcentaje de personas formadas en nuevas masculinidades para los derechos de las mujeres, la equidad de género y la prevención de la violencia.</t>
  </si>
  <si>
    <t>GESTION CON VALORES PARA RESULTADOS</t>
  </si>
  <si>
    <t>PARTICIPACION CIUDADANA</t>
  </si>
  <si>
    <t>ASISTENCIA Y ACOMPAÑAMIENTO SOCIAL A LA POBLACIÓN HABITANTE DEL DISTRITO DE CARTAGENA</t>
  </si>
  <si>
    <t xml:space="preserve">  ATENCIÓN Y ENTREGA DE SERVICIOS SOCIALES A LA POBLACIÓN VULNERABLE</t>
  </si>
  <si>
    <t>Brindar atención integral en el Distrito de Cartagena, a grupos poblacionales en condición de vulnerabilidad  que permita cumplir las metas establecidas en el plan de desarrollo, a traves de la prestación de servicios sociales (acompañamiento, orientación, atención, asistencia), para mejorar sus condiciones de vida y garantizar sus derechos constitucionales  para la vigencia del cuatrienio.</t>
  </si>
  <si>
    <t>MUJERES SOBREVIVIENTES DE VIOLENCIA DE GENERO BENEFICIADAS ORIENTADAS O ASESORADAS CON ASISTENCIA PSICOSOCIAL Y LEGAL</t>
  </si>
  <si>
    <t>DETERMINAR EL NÚMERO DE CIUDADANOS (MUJERES) SOBREVIVIENTES DE VIOLENCIA DE GÉNERO QUE RECIBEN ORIENTACIÓN PSICOSOCIAL Y LEGAL</t>
  </si>
  <si>
    <t>TRIMESTRAL</t>
  </si>
  <si>
    <t>EFICACIA</t>
  </si>
  <si>
    <t>N.A</t>
  </si>
  <si>
    <t>Incrementar a 7,70% el porcentaje de personas mayores atendidas anualmente con servicios integrales en los centros de vida y centros de protección</t>
  </si>
  <si>
    <t>NIÑAS, NIÑOS, ADOLESCENTES, MUJERES, ADULTOS MAYORES Y HABITANTES DE CALLE EN SITUACIÓN DE VULNERABILIDAD BENEFICIADAS CON SERVICIOS SOCIALES</t>
  </si>
  <si>
    <t xml:space="preserve">Identificar la población beneficiada (niños, niñas, adolescentes,mujeres, adultos mayores y habitantes de calle ) con los programas de asistencia  y acompañamiento social	</t>
  </si>
  <si>
    <t>SEMESTRAL</t>
  </si>
  <si>
    <t>Atender al 20% de las personas en el Registro para la Localización y Caracterización de Personas con Discapacidad con programas de la oferta institucional de la Secretaría de Participación y Desarrollo Social</t>
  </si>
  <si>
    <t xml:space="preserve">NIÑOS, NIÑAS Y ADOLESCENTES Y ADULTOS MAYORES   BENEFICIADOS CON ACTIVIDADES LÚDICAS Y RECREATIVAS. </t>
  </si>
  <si>
    <t>Determinar el numero de ciudadanos (niñas, niños y adoelscentes y adultos mayores ) que se benefician de actividades ludicas</t>
  </si>
  <si>
    <t>PACTOS Y ALIANZAS IMPLEMENTADOS POR LA INCLUSIÓN SOCIAL PRODUCTIVA DE LAS PERSONAS CON DISCAPACIDAD</t>
  </si>
  <si>
    <t>Identificar el numero pactos (alianzas) implementados por la inclusión social y productiva de las Personas con discapacidad.</t>
  </si>
  <si>
    <t>DESARROLLO DE ESTRATEGIAS DE EMPRENDIMIENTO Y EMPRESARISMO PARA LA INCLUSION SOCIAL, PRODUCTIVA Y LA VINCULACION LABORAL</t>
  </si>
  <si>
    <t>EMPRENDIMIENTO, FORMALIZACIÓN, PRODUCTIVIDAD EMPRESARIAL, DESARROLLO PRODUCTIVO E INNOVACIÓN TECNOLOGICA PARA LA COMPETITIVIDAD</t>
  </si>
  <si>
    <t>Implementar estrategias  para el desarrollo productivo de emprendimientos a la población en condicion de vulnerabilidad del Distrito de Cartagena, a través de formación, asesorías (Tecnica y Financiera) y fortalecimiento productivo; mejorando sus niveles de ingresos de forma sostenible durante la vigencia del cuatrienio.</t>
  </si>
  <si>
    <t xml:space="preserve">UNIDADES PRODUCTIVAS FORTALECIDAS CON RENTABILIDAD Y TAMAÑO DEL NEGOCIO INCREMENTADA </t>
  </si>
  <si>
    <t>Medir el numero de personas formadas sobre el total de personas atendidas en la unidad productiva.</t>
  </si>
  <si>
    <t>TRABAJO E INGRESOS DIGNOS PARA LA ACELERACIÓN DE LA INCLUSION SOCIAL.</t>
  </si>
  <si>
    <t>Implementar estrategias que garanticen los derechos economicos y laborales de la población en condicion de vulnerabilidad del Distrito de Cartagena, a partir de la generacion de espacios de vinculacion laboral, en alianza con el sector productivo  y otras entidades del estado; para reducir la brecha laboral y mejorar su calidad de vida durante la vigencia del cuatrienio.</t>
  </si>
  <si>
    <t xml:space="preserve">UNIDADES DE INGRESOS DIGNOS GENERADAS PARA LA ACELERACIÓN DE   LA INCLUSIÓN SOCIAL </t>
  </si>
  <si>
    <t xml:space="preserve">Medir el numero de personas que reciben empleo y/o  ingresos  dignos para acelerar su incluison social </t>
  </si>
  <si>
    <t>ANUAL</t>
  </si>
  <si>
    <t>Atender integralmente el 100% de los ciudadanos habitantes de calle</t>
  </si>
  <si>
    <t>Incrementar a 25% el porcentaje población migrante, colombianos retornados y de acogida atendida en el Centro Intégrate</t>
  </si>
  <si>
    <t>Formular al 100% e implementar la Política Pública de Diversidad Sexual e Identidad de Género</t>
  </si>
  <si>
    <t>ATENCIÓN Y ENTREGA DE SERVICIOS SOCIALES A LA POBLACIÓN VULNERABLE</t>
  </si>
  <si>
    <t>Incrementar a 50% el porcentaje de niños, niñas, adolescentes y familias beneficiarias de programas de atención integral y prevención de violencias</t>
  </si>
  <si>
    <t>PERSONAS FORMADAS (PADRES, MADRES, CUIDADORES, ADULTOS MAYORES Y FUNCIONARIOS), CAPACITADAS U ORIENTADAS PSICOLÓGICA, LEGAL Y SOCIAL</t>
  </si>
  <si>
    <t>Identificar los ciudadanos (padres, madres, cuidadores, Adultos mayores y funcionarios) que reciben capacitacion o formacion</t>
  </si>
  <si>
    <t>Reducir a 6,3% la brecha de género laboral en el Distrito</t>
  </si>
  <si>
    <t>Fortalecer con capacidades técnicas y financieras a 2.876 emprendimientos y MiPymes</t>
  </si>
  <si>
    <t>FORMACIONES REALIZADAS EMPRESARISMO DESARROLLO PRODUCTIVO E INNOVACIÓN</t>
  </si>
  <si>
    <t>Medir  el numero de personas formadas sobre el total de personas atendidas en la unidad productiva.</t>
  </si>
  <si>
    <t xml:space="preserve">PLANES DE INVERSIÓN ELABORADOS Y GESTIONADOS PARA LA CREACIÓN O FORTALECIMIENTO DE UNIDADES PRODUCTIVAS </t>
  </si>
  <si>
    <t>Medir el numero de planes de inversion elaborados sobre el total de planes de inversion proyectados.</t>
  </si>
  <si>
    <t>Incrementar en 15% el porcentaje de mujeres rurales atendidas en el servicio de extensión agropecuaria</t>
  </si>
  <si>
    <t>EXTENSION AGROPECUARIA EN EL DISTRITO DE CARTAGENA</t>
  </si>
  <si>
    <t>FOMENTO DEL DESARROLLO RURAL AGROPECUARIA</t>
  </si>
  <si>
    <t>Implementar iniciativas que promuevan el desarrollo del sector rural y agropecuario del Distrito de Cartagena, que permitan cumplir las metas establecidas en el plan de desarrollo;, mediante asesorías, apoyo y seguimiento a los pequeños productores, para el fortalecimiento, beneficio y crecimiento  del sector, de manera sostenible y sustentable con el medio ambiente, para la vigencia del cuatrienio.</t>
  </si>
  <si>
    <t>NUMERO DE PRODUCTORES AGROPECUARIOS BENEFICIADOS DE LA ENTREGA DE INSUMOS, MATERIALES, EQUIPOS Y HERRAMIENTAS DEL DISTRITO DE CARTAGENA.</t>
  </si>
  <si>
    <t>Medir el numero de beneficiarios del programa de fomento del desarrollo rural.</t>
  </si>
  <si>
    <t>Incrementar en 110% el porcentaje de mujeres indígenas atendidas en fortalecimiento de actividades propias</t>
  </si>
  <si>
    <t>Incrementar en 15% el porcentaje de usuarios atendidos con servicios de extensión agropecuaria</t>
  </si>
  <si>
    <t>PROTECCION Y DEFENSA DE ANIMALES</t>
  </si>
  <si>
    <t>Desarrollar actividades para promover la protección y bienestar animal en el Distrito de Cartagena, que permitan cumplir las metas establecidas en el plan de desarrollo, mediante la atención de urgencias veterinarias, esterilización de fauna doméstica y silvestre, campañas de sensibilización a los tenedores y/o propietarios; con el fin de mejorar el bienestar de los animales, para la vigencia del cuatrienio.</t>
  </si>
  <si>
    <t>NÚMERO DE ACTIVIDADES DESARROLLADAS EN CUMPLIMIENTO AL PLAN DE PROTECCIÓN Y BIENESTAR ANIMAL EN EL DISTRITO DE CARTAGENA</t>
  </si>
  <si>
    <t>Medir el numero de actividades ejecutadas del Plan de Proteccion y Bienestar animal del Distrito de Cartagena.</t>
  </si>
  <si>
    <t>Incrementar en 4% el porcentaje de espacios públicos intervenidos para sana convivencia y protección de animales domésticos</t>
  </si>
  <si>
    <t>Incrementar en 15% el porcentaje de participacion de la ciudadania en actividades de control social y promocion del bienestar animal</t>
  </si>
  <si>
    <t>Incrementar en 80% el porcentaje de avance en la habilitación de la infraestructura fija y móvil para el bienestar animal</t>
  </si>
  <si>
    <t>Incrementar en 40% el porcentaje de incidencias y/o denuncias reportadas con verificación posterior a la intervención inicial sobre maltrato animal</t>
  </si>
  <si>
    <t>Incrementar a 10,38% el porcentaje de jóvenes que concurren en instancias de participación ciudadana (10.000 jóvenes)</t>
  </si>
  <si>
    <t>PERSONAS QUE HAN PARTICIPADO EN PROCESO DE LIDERAZGO POLÍTICO INCIDIENDO EN LA MOVILIZACIÓN SOCIAL Y CIUDADANA</t>
  </si>
  <si>
    <t>identificar el numero de ciudadanas que participan en procesos de liderazgo politico</t>
  </si>
  <si>
    <t>Incrementar al 9,11% el porcentaje de mujeres vinculadas a procesos políticos, sociales y participativos</t>
  </si>
  <si>
    <t>Incrementar a 50% el porcentaje de población indígena que habita el Distrito de Cartagena vinculada a procesos fortalecimiento y reconocimiento de sus derechos, diversidad étnica y cultural como un principio fundamental</t>
  </si>
  <si>
    <t xml:space="preserve">R1. Posibilidad de perdida reputacional por la debil ejecución en terminos de tiempo y cobertura de los programas y proyectos planeados,  debido a baja asignación de recursos y demoras en los procesos de contratación.
R.2 Posibilidad de perdida reputacional por la no respuesta oportuna y pertinente a los requerimientos del ciudadano, de entes de control  y seguimiento en general, debido a la demora en la asignación de la solicitud al area correspondiente. 
R.3 Posibilidad de perdida reputacional por la entrega al adulto mayor de los alimentos fuera de especificaciones,  debido a su mala manipulación y/o la falta de calidad de los mismos.
R.4 Posibilidad de perdida reputacional por la entrega de bienes fuera de especificaciones de calidad a la poblacion vulnerable, debido a la deficiente verificacion de los atributos al momento de la entrega por parte del proveedor. </t>
  </si>
  <si>
    <t>C1.R1. El coordinador de la unidad o programa cada vez que lo requiera realiza las articulaciones de alianzas o convenios con entes gubernamentales y privados para ejecutar las actividades en pro de la población vulnerable, como constancias se tiene las actas, solicitudes y acuerdos con aliados.
C2.R1.El coordinador de la UIC de manera mensual convoca a los coordinadores de las unidades y programas a comite de contratación,  para realizar seguimiento a las contrataciones en su etapa precontractual generando acciones y compromisos de articulación para disminuir la demora en los procesos de contratación, como evidencia se dejan las actas de los comites con las acciones y compromisos.
C1.R2. El responsable de la asignación de la correspondencia para la SPDS diligencia diariamente la base de datos implementada para el seguimiento de las solicitudes  y establece alertas de retrasos enviando correo electrónico al responsable para evitar un incumplimiento. 
C2.R1. El responsable de la asignación de la correspondencia para la SPDS agendara cada 4 meses reuniones de seguimiento  con todos los enlaces de PQR de las unidades,  para establecer planes de accion necesarios para agilizar el proceso de respuesta, quedando como evidencias el acta de la reunión.
C1.R3.El ingeniero de alimentos de la unidad cada vez que recibe del proveedor en la bodega los alimentos para el adulto mayor,  a traves de inspección ocular verifica la calidad de los mimos dejando el registro de evidencia de los atributo de calidad y de los rechazos resultantes de la inspección que haya a lugar.
C1. R4. El supervisor de contrato cada vez que se recibe el bien adquirido (de ayudas para la población vulnerable)  verifica el cumplimiento de las especificaciones establecidas en el proceso de compra, dejando constancia de las no conformidades y las acciones de resolución por parte del proveedor en el acta de entrega.</t>
  </si>
  <si>
    <t xml:space="preserve">R.1. Posibilidad de perdida reputacional por la debil ejecución en terminos de tiempo y cobertura de los programas y proyectos planeados,  debido a baja asignación de recursos y demoras en los procesos de contratación
R.2. Posibilidad de perdida reputacional por la entrega de bienes fuera de especificaciones de calidad a la poblacion vulnerable, debido a la deficiente verificacion de los atributos al momento de la entrega por parte del proveedor. </t>
  </si>
  <si>
    <t>C1.R1. El coordinador de la unidad o programa cada vez que lo requiera realiza las articulaciones de alianzas o convenios con entes gubernamentales y privados para ejecutar las actividades en pro de la población vulnerable, como constancias se tiene las actas, solicitudes y acuerdos con aliados.
C2.R1. El coordinador de la UIC de manera mensual convoca a los coordinadores de las unidades y programas a comite de contratación,  para realizar seguimiento a las contrataciones en su etapa precontractual generando acciones y compromisos de articulación para disminuir la demora en los procesos de contratación, como evidencia se dejan las actas de los comites con las acciones y compromisos.
C1.R2 El supervisor de contrato cada vez que se recibe el bien adquirido (de ayudas para la población vulnerable)  verifica el cumplimiento de las especificaciones establecidas en el proceso de compra, dejando constancia de las no conformidades y las acciones de resolución por parte del proveedor en el acta de entrega.</t>
  </si>
  <si>
    <t xml:space="preserve">R1. Posibilidad de perdida reputacional por la debil ejecución en terminos de tiempo y cobertura de los programas y proyectos planeados,  debido a baja asignación de recursos y demoras en los procesos de contratación
R.2. Posibilidad de perdida reputacional por la entrega de bienes fuera de especificaciones de calidad a la poblacion vulnerable, debido a la deficiente verificacion de los atributos al momento de la entrega por parte del proveedor. </t>
  </si>
  <si>
    <t>C1.R1. El coordinador de la unidad o programa cada vez que lo requiera realiza las articulaciones de alianzas o convenios con entes gubernamentales y privados para ejecutar las actividades en pro de la población vulnerable, como constancias se tiene las actas, solicitudes y acuerdos con aliados.
C2.R1.El coordinador de la UIC de manera mensual convoca a los coordinadores de las unidades y programas a comite de contratación,  para realizar seguimiento a las contrataciones en su etapa precontractual generando acciones y compromisos de articulación para disminuir la demora en los procesos de contratación, como evidencia se dejan las actas de los comites con las acciones y compromisos.
C1.R2. El supervisor de contrato cada vez que se recibe el bien adquirido (de ayudas para la población vulnerable)  verifica el cumplimiento de las especificaciones establecidas en el proceso de compra, dejando constancia de las no conformidades y las acciones de resolución por parte del proveedor en el acta de entrega.</t>
  </si>
  <si>
    <t>16. Paz, justicia e instituciones sólidas.</t>
  </si>
  <si>
    <t>La Línea Estratégica de Seguridad Humana busca proteger la vida en todas sus dimensiones, abordando cualquier factor que pueda ponerla en riesgo.</t>
  </si>
  <si>
    <t>SEGURIDAD HUMANA</t>
  </si>
  <si>
    <t>Construcción de Paz, Derechos Humanos y Convivencia</t>
  </si>
  <si>
    <t>Número de mujeres víctimas de violencia basada en género o en riesgo de padecerla atendidas con servicios de orientación psicosocial y jurídica</t>
  </si>
  <si>
    <t>Mujeres víctimas de violencia basada en género o en riesgo de padecerla con servicios de orientación psicosocial y jurídica atendidas</t>
  </si>
  <si>
    <t>ND</t>
  </si>
  <si>
    <t>Atender a cinco mil (5.000) mujeres víctimas de violencia basada en género o en riesgo de padecerla con servicios de orientación psicosocial y jurídica</t>
  </si>
  <si>
    <t>Casos atendidos</t>
  </si>
  <si>
    <t>Número de mujeres víctimas de violencia, sus hijos e hijas y familia dependiente protegidas en la casa refugio</t>
  </si>
  <si>
    <t>Mujeres víctimas de violencia, sus hijos e hijas y familia dependiente en la casa refugio protegidas</t>
  </si>
  <si>
    <t>0 Fuente: Secretaría de Participación y Desarrollo Social, 2024</t>
  </si>
  <si>
    <t>Proteger doscientas (200) mujeres víctimas de violencia, sus hijos e hijas y familia dependiente en la casa refugio</t>
  </si>
  <si>
    <t>Personas en riesgo extraordinario y extremo protegidas</t>
  </si>
  <si>
    <t>Número de campañas sobre nuevas masculinidades como estrategia de prevención y erradicación contra estereotipos nocivos de género ejecutadas</t>
  </si>
  <si>
    <t>Campañas sobre nuevas masculinidades como estrategia de prevención y erradicación contra estereotipos nocivos de género ejecutadas</t>
  </si>
  <si>
    <t>4 campañas ejecutadas a corte 2023 Fuente: Secretaría de Participación y Desarrollo Social, 2023</t>
  </si>
  <si>
    <t>Ejecutar cuatro (4) campañas sobre nuevas masculinidades como estrategia de prevención y erradicación contra estereotipos nocivos de género</t>
  </si>
  <si>
    <t>Escuelas territoriales de convivencia creadas en las regiones</t>
  </si>
  <si>
    <t>5. Igualdad de género. 
16. Paz, justicia e instituciones sólidas.</t>
  </si>
  <si>
    <t>Mujeres víctimas del conflicto armado vinculadas como constructoras de paz desde la prevención de las violencias basadas en género</t>
  </si>
  <si>
    <t>Mujeres víctimas del conflicto armado como constructoras de paz en estrategias de prevención de las violencias basadas en género vinculadas</t>
  </si>
  <si>
    <t>Vincular a doscientas (200) mujeres víctimas del conflicto armado como constructoras de paz en estrategias de prevención de las violencias basadas en género</t>
  </si>
  <si>
    <t>Estrategias de promoción de la garantía de derechos implementadas</t>
  </si>
  <si>
    <t>Número de acciones afirmativas ejecutadas para la asistencia y la atención de mujeres víctimas del conflicto armado</t>
  </si>
  <si>
    <t>Ejecutar una (1) acción afirmativa anual para la asistencia y la atención de mujeres víctimas del conflicto armado</t>
  </si>
  <si>
    <t>0 Fuente: Secretaría de Participación, 2023</t>
  </si>
  <si>
    <t>Espacios de integración de oferta pública generados</t>
  </si>
  <si>
    <t>2. Hambre Cero 
3. Salud y Bienestar</t>
  </si>
  <si>
    <t>Atención Integral a Grupos de Especial Protección</t>
  </si>
  <si>
    <t>Personas mayores con atención en centros de vida</t>
  </si>
  <si>
    <t>Atender anualmente 4.194 personas mayores en centros de vida</t>
  </si>
  <si>
    <t>3.894 personas mayores que recibieron atención en el 2023 en centros de vida
Fuente:
Secretaría de Participación y Desarrollo Social, 2023</t>
  </si>
  <si>
    <t>Adultos mayores atendidos con servicios integrales</t>
  </si>
  <si>
    <t>Personas mayores que reciben atención en Grupos Organizados</t>
  </si>
  <si>
    <t>Atender anualmente cinco mil seiscientas ochenta y un (5.681) personas mayores en Grupos Organizados</t>
  </si>
  <si>
    <t>5.681 personas mayores que recibieron atención anualmente en Grupos Organizados a corte 2023
Fuente: Secretaría de Participación y Desarrollo Social, 2023</t>
  </si>
  <si>
    <t>Centros de vida construidos y dotados</t>
  </si>
  <si>
    <t>Construir y dotar cuatro (4) Centros de Vida en el Distrito</t>
  </si>
  <si>
    <t>30 centros de vida existentes en el Distrito Fuente: Secretaría de Participación y Desarrollo Social, 2023</t>
  </si>
  <si>
    <t>Bien</t>
  </si>
  <si>
    <t>Hogar geriátrico construido y dotado</t>
  </si>
  <si>
    <t>Construir y dotar un (1) hogar geriátrico para personas mayores en el Distrito</t>
  </si>
  <si>
    <t>0 Fuente: Secretaría de Participación y Desarrollo Social, 2023</t>
  </si>
  <si>
    <t>Centros de protección social para el adulto mayor construidos y dotados</t>
  </si>
  <si>
    <t>Centros de vida para el adulto mayor adecuados</t>
  </si>
  <si>
    <t>Adecuar diez (10) Centros de Vida para el adulto mayor</t>
  </si>
  <si>
    <t>Centros de día para el adulto mayor adecuados</t>
  </si>
  <si>
    <t>Programa Integral de Educación, Atención y Seguimiento para la Población Longeva y sus Cuidadores creado e implementado</t>
  </si>
  <si>
    <t>Crear e implementar un (1) Programa Integral de Educación, Atención y Seguimiento para la Población Longeva y sus Cuidadores</t>
  </si>
  <si>
    <t>Personas mayores en estado de abandono y/o maltrato atendidas</t>
  </si>
  <si>
    <t>Atender ciento cincuenta (150) personas mayores permanentemente en estado de maltrato y/o abandono</t>
  </si>
  <si>
    <t>150 personas mayores en estado de abandono y/o maltrato a corte 2023
Fuente:Secretaría de Participación y Desarrollo Social, 2023</t>
  </si>
  <si>
    <t>Ruta de atención a los adultos mayores maltratados o en estado de abandono actualizada y socializada</t>
  </si>
  <si>
    <t>Actualizar y socializar una (1) ruta de atención a los adultos mayores maltratados o en estado de abandono</t>
  </si>
  <si>
    <t>10. Reducción de las desigualdades.</t>
  </si>
  <si>
    <t>Número de personas con discapacidad atendidas con programas de la oferta institucional de la Secretaría de Participación y Desarrollo Social</t>
  </si>
  <si>
    <t>Atender a tres mil cuatrocientas cincuenta y dos (3.452) personas con discapacidad con programas de la oferta institucional de la Secretaría de Participación y Desarrollo Social</t>
  </si>
  <si>
    <t>Personas con discapacidad atendidas con servicios integrales</t>
  </si>
  <si>
    <t>Espacios lúdicos inclusivos para niños, niñas y adolescentes con discapacidad implementados en el Distrito</t>
  </si>
  <si>
    <t>Implementar cuatro (4) espacios lúdicos inclusivos para niños, niñas y adolescentes con discapacidad en el Distrito</t>
  </si>
  <si>
    <t>Centros de atención integral para personas con discapacidad dotados</t>
  </si>
  <si>
    <t>Número de unidades productivas de personas con discapacidad creadas</t>
  </si>
  <si>
    <t>Crear doscientas (200) unidades productivas de personas con discapacidad</t>
  </si>
  <si>
    <t>Instancias territoriales de coordinación institucional asistidas y apoyadas</t>
  </si>
  <si>
    <t>Caracterización de personas con discapacidad con vocación productiva elaborada</t>
  </si>
  <si>
    <t>Elaborar cuatro (4) caracterizaciones de la vocación productiva de personas con discapacidad</t>
  </si>
  <si>
    <t>Documentos metodológicos realizados</t>
  </si>
  <si>
    <t>Empresas o emprendimientos de personas con discapacidad vinculados a eventos de interés del Distrito</t>
  </si>
  <si>
    <t>Vincular veinte (20) empresas o emprendimientos de personas con discapacidad a eventos de interés del Distrito</t>
  </si>
  <si>
    <t>Estrategia en sitio implementada</t>
  </si>
  <si>
    <t xml:space="preserve">Numero de personas con discapacidad vinculadas a rutas de empleo </t>
  </si>
  <si>
    <t>Vincular a sesenta (60) personas con discapacidad a rutas de empleo</t>
  </si>
  <si>
    <t>0 Fuente: Secretaría de Participació n Desarrollo Social, 2024</t>
  </si>
  <si>
    <t>Estrategias implementadas</t>
  </si>
  <si>
    <t>3. Salud y bienestar.</t>
  </si>
  <si>
    <t>Caracterizaciones anuales de ciudadanos habitantes de calle desarrolladas</t>
  </si>
  <si>
    <t>Desarrollar una (1) caracterización anual de ciudadanos habitantes de calle</t>
  </si>
  <si>
    <t>4 procesos de caracterizaciones desarrollados en el cuatrienio 2020-2023 Fuente: Secretaría de Participación y Desarrollo Social, 2023</t>
  </si>
  <si>
    <t>Personas caracterizadas</t>
  </si>
  <si>
    <t>Jornadas de atención humanitaria de ciudadanos habitantes de calle implementadas</t>
  </si>
  <si>
    <t>Implementar cuarenta (40) jornadas de atención humanitaria a ciudadanos habitantes de calle</t>
  </si>
  <si>
    <t>5 jornadas de atención humanitaria a ciudadanos habitantes de calle realizadas en 2023 Fuente: Secretaría de Participación y Desarrollo Social, 2023</t>
  </si>
  <si>
    <t>Personas atendidas con oferta institucional</t>
  </si>
  <si>
    <t>Ciudadanos habitantes de calle atendidos en hogares de paso</t>
  </si>
  <si>
    <t>Atender anualmente ochenta (80) ciudadanos habitantes de calle en hogares de paso</t>
  </si>
  <si>
    <t>60 ciudadanos habitantes de calle beneficiados con programa de formación para el trabajo y generación de ingresos en el cuatrienio 2020- 2023 Fuente: Secretaría de Participación y Desarrollo Social, 2023</t>
  </si>
  <si>
    <t xml:space="preserve">Personas atendidas con servicios integrales </t>
  </si>
  <si>
    <t>Ciudadanos habitantes de calle vinculados en procesos de rehabilitación y/o resocialización</t>
  </si>
  <si>
    <t>Vincular a ochenta (80) ciudadanos habitantes de calle en procesos de rehabilitación y/o resocialización</t>
  </si>
  <si>
    <t>Número de personas migrantes, retornados y de acogida, beneficiadas con asistencia técnica y acompañamiento productivo y empresarial desde la ruta de inclusión productiva</t>
  </si>
  <si>
    <t>Beneficiar a tres mil quinientas treinta y cuatro (3.534) personas migrantes, retornados y de acogida, con asistencia técnica y acompañamiento productivo y empresarial desde la ruta de inclusión productiva</t>
  </si>
  <si>
    <t>12.318 personas caracterizadas en el Centro Intégrate a corte de noviembre de 2023 Fuente: Centro Intégrate, Secretaría del Interior, 2023</t>
  </si>
  <si>
    <t>Proyectos productivos formulados</t>
  </si>
  <si>
    <t>Número de personas migrantes, retornados y de acogida vinculadas laboralmente desde la ruta de inclusión productiva</t>
  </si>
  <si>
    <t>Vincular laboralmente a cincuenta y cinco (55) nuevos migrantes, retornados y de acogida desde la ruta de inclusión productiva</t>
  </si>
  <si>
    <t>92 migrantes, retornados o de acogida vinculados laboralmente desde la ruta de inclusión productiva a corte 2023 Fuente: Departamento Nacional de Planeación, 2023</t>
  </si>
  <si>
    <t>Personas vinculadas a empleo formal para población vulnerable</t>
  </si>
  <si>
    <t>Número de personas LGBTIQ+ asistidas para acceder a programas de formación para el trabajo y de educación técnica y tecnológica</t>
  </si>
  <si>
    <t>Asistir a quinientas (500) personas LGBTIQ+ para acceder a programas de formación para el trabajo y de educación técnica y tecnológica</t>
  </si>
  <si>
    <t>0 Fuente: Secretaría de Participación y Desarrollo Social</t>
  </si>
  <si>
    <t>Documentos de evaluaciones realizados</t>
  </si>
  <si>
    <t>Número de emprendimientos, negocios y/o proyectos productivos liderados por personas con orientaciones sexuales e identidades de género diversas financiados</t>
  </si>
  <si>
    <t>Financiar doscientos (200) emprendimientos, negocios y/o proyectos productivos liderados por personas con orientaciones sexuales e identidades de género diversas.</t>
  </si>
  <si>
    <t>0 emprendimientos de mujeres financiados a corte 2023 Fuente: Secretaría de Participación y Desarrollo Social, 2023</t>
  </si>
  <si>
    <t>Personas beneficiadas</t>
  </si>
  <si>
    <t>Número de rutas de atención integral de violencias basadas en orientación sexual e identidad de género creadas</t>
  </si>
  <si>
    <t>Crear una (1) ruta de atención integral de violencias</t>
  </si>
  <si>
    <t>Número de procesos de sensibilización a diferentes comunidades para propiciar la transformación de imaginarios sociales frente a personas con orientaciones sexuales e identidades de género diversas y sectores LGBTIQ+ implementados</t>
  </si>
  <si>
    <t>Implementar ocho (8) procesos de sensibilización a diferentes comunidades para propiciar la transformación de imaginarios sociales frente a personas con orientaciones sexuales e identidades de género diversas y sectores LGBTIQ+</t>
  </si>
  <si>
    <t xml:space="preserve"> Personas capacitadas</t>
  </si>
  <si>
    <t>Número de campañas de promoción y prevención de la salud, salud sexual y reproductiva y salud mental dirigida a personas con orientaciones sexuales e identidades de género diversas y sectores LGBTIQ+ desarrolladas</t>
  </si>
  <si>
    <t>Desarrollar ocho (8) campañas de promoción y prevención de la salud, salud sexual y reproductiva y salud mental dirigida a personas con orientaciones sexuales e identidades de género diversas y sectores LGBTIQ+</t>
  </si>
  <si>
    <t>Sistemas de información implementados</t>
  </si>
  <si>
    <t>Alianzas público_x0002_populares con organizaciones de cuidado comunitario creadas</t>
  </si>
  <si>
    <t>Crear cuatro (4) alianzas público_x0002_populares con organizaciones de cuidado comunitario (1 al año)</t>
  </si>
  <si>
    <t>Informes de monitoreo y seguimiento elaborados</t>
  </si>
  <si>
    <t>Ruta del cuidado con una canasta de servicios en articulación del sector público y privado para cuidadores y agentes del cuidado diseñada e implementada</t>
  </si>
  <si>
    <t>Diseñar e implementar una (1) ruta del cuidado con una canasta de servicios en articulación del sector público y privado para cuidadores y agentes del cuidado</t>
  </si>
  <si>
    <t>Documentos de investigación realizados</t>
  </si>
  <si>
    <t>Sistema Distrital de Cuidado diseñado, estructurado e implementado</t>
  </si>
  <si>
    <t>Diseñar, estructurar e implementar un (1) Sistema Distrital de Cuidado</t>
  </si>
  <si>
    <t>Documentos de lineamientos técnicos elaborados</t>
  </si>
  <si>
    <t>Acciones de transformación cultural para la democratización del cuidado (nuevas masculinidades) creadas</t>
  </si>
  <si>
    <t>Crear cuatro (4) acciones de transformación cultural para la democratización del cuidado (nuevas masculinidades)</t>
  </si>
  <si>
    <t>Hogares con acompañamiento familiar</t>
  </si>
  <si>
    <t>2. Hambre Cero
 5. Igualdad de Género.</t>
  </si>
  <si>
    <t xml:space="preserve">Su objetivo consiste en mejorar la calidad de vida y la garantía de los derechos fundamentales para toda la ciudadanía mediante la reducción de la pobreza multidimensional.  </t>
  </si>
  <si>
    <t>Vida Digna</t>
  </si>
  <si>
    <t>Infancia, Adolescencia y Familia</t>
  </si>
  <si>
    <t>ENTORNOS SEGUROS PARA LA PRIMERA INFANCIA</t>
  </si>
  <si>
    <t>Número de niñas y niños en primera infancia con atenciones priorizadas en el marco de la atención integral</t>
  </si>
  <si>
    <t>Atender a dos mil ochocientos (2.800) niñas y niños en primera infancia en el marco de la atención integral anualmente</t>
  </si>
  <si>
    <t>1.534 niñas y niños en primera infancia con atenciones priorizadas en el marco de la atención integral anualmente a corte 2023 Fuente: Secretaría de Participación y Desarrollo Social, 2023</t>
  </si>
  <si>
    <t>Niños y niñas atendidos en Servicio integrales</t>
  </si>
  <si>
    <t>Número de padres, madres y cuidadores vinculados a acciones de formación para el fortalecimiento de vínculos, la crianza amorosa y la promoción de sus derechos</t>
  </si>
  <si>
    <t>Vincular a treinta y tres mil ochocientos veintidós (33.822) de padres, madres, y cuidadores en acciones de formación para el fortalecimiento de vínculos, la crianza amorosa y la promoción de sus derechos</t>
  </si>
  <si>
    <t>15.822 padres, madres y cuidadores que participan en acciones de formación para el fortalecimiento de vínculos, la crianza amorosa y la promoción de sus derechos en el cuatrienio 2020-2023 Fuente: Secretaría de Participación y Desarrollo Social, 2023</t>
  </si>
  <si>
    <t>Familias pertenecientes a cada comunidad atendida</t>
  </si>
  <si>
    <t>Centros de Desarrollo Infantil construidos y dotados en el Distrito</t>
  </si>
  <si>
    <t>Construir y dotar dos (2) Centros de Desarrollo Infantil en el Distrito</t>
  </si>
  <si>
    <t>9 Centros de Desarrollo Infantil existentes en el Distrito Fuente: Secretaría de Participación y Desarrollo Social, 2023</t>
  </si>
  <si>
    <t>Edificaciones de atención integral a la primera infancia construidas</t>
  </si>
  <si>
    <t>Centros de Desarrollo Infantil adecuados</t>
  </si>
  <si>
    <t>Adecuar tres (3) Centros de Desarrollo Infantil</t>
  </si>
  <si>
    <t>Edificaciones de atención a la primera infancia adecuadas</t>
  </si>
  <si>
    <t>AVANZANDO HACIA UNA INFANCIA Y ADOLESCENCIA PROTEGIDA Y SIN VIOLENCIAS</t>
  </si>
  <si>
    <t>Número de niños, niñas y adolescentes vinculados en actividades para la prevención y desvinculación de situación o riesgo de todo tipo de violencia</t>
  </si>
  <si>
    <t>Vincular a treinta y seis mil (36.000) niños, niñas y adolescentes en actividades para la prevención y desvinculación de situación o riesgo de todo tipo de violencia</t>
  </si>
  <si>
    <t>30.070 niños, niñas y adolescentes que participan en actividades para la prevención y desvinculación de situación o riesgo de todo tipo de violencia Fuente: Secretaría de Participación y Desarrollo Social, 2023</t>
  </si>
  <si>
    <t>Niños, niñas, adolescentes y jóvenes beneficiados</t>
  </si>
  <si>
    <t>Número de niños, niñas, adolescentes beneficiados con acciones de prevención de amenazas o vulneración de derechos a través del Hogar de Protección</t>
  </si>
  <si>
    <t>Beneficiar a cuatrocientos ochenta (480) niños, niñas y adolescentes anualmente con acciones de prevención de amenazas o vulneración de derechos a través del Hogar de Protección</t>
  </si>
  <si>
    <t>Niños, niñas, adolescentes y jóvenes atendidios en los servicios de restablecimiento en la administración de justicia</t>
  </si>
  <si>
    <t>Ruta actualizada y socializada para la atención y protección de niños y niñas contra la Explotación Sexual Comercial de Niños Niñas y Adolescentes</t>
  </si>
  <si>
    <t>Actualizar y socializar una (1) ruta para la atención y protección de niños y niñas contra la Explotación Sexual Comercial de Niños Niñas y Adolescentes</t>
  </si>
  <si>
    <t>Ruta desactualizada para la atención y protección de niños y niñas contra la Explotación Sexual Comercial de Niños Niñas y Adolescentes Fuente: Secretaría de Participación 2023</t>
  </si>
  <si>
    <t>Número de padres, madres y cuidadores formados para la prevención de las violencias y buena crianza a niños, niñas y adolescentes</t>
  </si>
  <si>
    <t>Formar a ocho mil (8.000) padres, madres y cuidadores en prevención de las violencias y buena crianza a niños, niñas y adolescentes</t>
  </si>
  <si>
    <t>4.059 padres, madres y cuidadores formados para la prevención de las violencias y buena crianza a niños, niñas y adolescentes Fuente: Secretaría de Participación, 2023</t>
  </si>
  <si>
    <t>Niños, niñas y adolescentes atendidos</t>
  </si>
  <si>
    <t>JUGANDO Y PARTICIPANDO LOS DERECHOS DE LA NIÑEZ VAMOS IMPULSANDO</t>
  </si>
  <si>
    <t>Número de niños, niñas y adolescentes vinculados a actividades lúdicas extramurales y del ejercicio del derecho al juego al interior de las ludotecas distritales</t>
  </si>
  <si>
    <t>Vincular a sesenta y tres mil (63.000) niños, niñas y adolescentes en actividades lúdicas extramurales y del ejercicio del derecho al juego en las ludotecas distritales</t>
  </si>
  <si>
    <t>55.465 niños, niñas y adolescentes que participan y disfrutan de actividades lúdicas extramurales y del ejercicio del derecho al juego en las ludotecas distritales Fuente: Secretaría de Participación, 2023</t>
  </si>
  <si>
    <t>Personas capacitadas</t>
  </si>
  <si>
    <t>Número de niños, niñas y adolescentes vinculados en acciones de promoción del derecho a la participación y a la asociación</t>
  </si>
  <si>
    <t>Vincular a dos mil trescientos (2.300) niños, niñas y adolescentes en acciones de promoción del derecho a la participación y a la asociación</t>
  </si>
  <si>
    <t>2.036 niños, niñas y adolescentes vinculados en acciones de promoción del derecho a la participación y a la asociación Fuente: Secretaría de Participación, 2023</t>
  </si>
  <si>
    <t>5. Igualdad de género. 
8. Trabajo decente y crecimiento económico. 
10. Reducción de las desigualdades.</t>
  </si>
  <si>
    <t>Su objetivo consiste en aumentar la capacidad de la ciudad en la generación de mejores ingresos y trabajo decente para sus habitantes.</t>
  </si>
  <si>
    <t>DESARROLLO ECONÓMICO EQUITATIVO</t>
  </si>
  <si>
    <t>Trabajo Decente y Cierre de Brechas Laborales</t>
  </si>
  <si>
    <t>DERECHO AL TRABAJO EN CONDICIONES DE IGUALDAD Y DIGNIDAD PARA LA MUJER</t>
  </si>
  <si>
    <t>Número de mujeres cualificadas para la inserción laboral</t>
  </si>
  <si>
    <t>Cualificar mil trescientos (1.300) mujeres para la inserción laboral acorde a la pertinencia y necesidades del mercado laboral de la ciudad</t>
  </si>
  <si>
    <t>600 mujeres cualificadas en inserción laboral a corte 2023 Fuente: Secretaría de Participación y Desarrollo Social, 2023</t>
  </si>
  <si>
    <t>Personas formadas</t>
  </si>
  <si>
    <t>8. Trabajo decente y crecimiento.
10. Reducción de las desigualdades.</t>
  </si>
  <si>
    <t>Economía Popular y Emprendimiento</t>
  </si>
  <si>
    <t>AVANZAMOS PARA FORTALECER LA ECONOMÍA POPULAR Y GENERAR MEJORES INGRESOS PARA NUESTRAS FAMILIAS</t>
  </si>
  <si>
    <t>Caracterización socio empresarial de familias vulnerables atendidas en el Distrito elaborada</t>
  </si>
  <si>
    <t>Elaborar una (1) caracterización socio empresarial de familias vulnerables atendidas en el Distrito</t>
  </si>
  <si>
    <t>Beneficiarios de la oferta social atendidos</t>
  </si>
  <si>
    <t>Personas vulnerables formadas y con fortalecimiento productivo</t>
  </si>
  <si>
    <t>Formar y asistir con fortalecimiento productivo a cuatro mil (4.000) personas vulnerables</t>
  </si>
  <si>
    <t>15.976 personas vulnerables formadas y con fortalecimiento productivo a corte 2023 Fuente: Secretaría de Participación y Desarrollo Social, 2023</t>
  </si>
  <si>
    <t>Unidades productivas colectivas con asistencia técnica</t>
  </si>
  <si>
    <t>Número de ferias de emprendimientos desarrolladas anualmente en el Distrito</t>
  </si>
  <si>
    <t>Desarrollar una (1) feria anual de emprendimiento en el Distrito priorizando mujeres y jóvenes</t>
  </si>
  <si>
    <t xml:space="preserve">Personas asistidas técnicamente </t>
  </si>
  <si>
    <t>Número de negocios y/o proyectos productivos liderados por mujeres financiados y formalizados</t>
  </si>
  <si>
    <t>Financiar y formalizar cien (100) negocios y/o proyectos productivos liderados por mujeres</t>
  </si>
  <si>
    <t>40 negocios y/o proyectos de mujeres financiados y formalizados a corte 2023 Fuente: Secretaría de Participación y Desarrollo Social, 2023</t>
  </si>
  <si>
    <t>Unidades productivas capitalizadas</t>
  </si>
  <si>
    <t>Jóvenes formados en emprendimientos e inclusión productiva</t>
  </si>
  <si>
    <t>Formar a dos mil (2.000) jóvenes en emprendimientos e inclusión productiva</t>
  </si>
  <si>
    <t>2.283 jóvenes formados en emprendimientos e inclusión productiva a corte 2023 Fuente: Secretaría de Participación y Desarrollo Social, 2023</t>
  </si>
  <si>
    <t>Emprendimientos juveniles apoyados financieramente</t>
  </si>
  <si>
    <t>Apoyar financieramente seiscientos (600) emprendimientos juveniles</t>
  </si>
  <si>
    <t>517 emprendimientos juveniles apoyados financieramente a corte 2023 Fuente: Secretaría de Participación y Desarrollo Social, 2023</t>
  </si>
  <si>
    <t>Jóvenes formados y certificados para la vinculación e inserción en el mercado laboral</t>
  </si>
  <si>
    <t>Formar y certificar a cuatrocientos (400) jóvenes para la vinculación e inserción en el mercado laboral</t>
  </si>
  <si>
    <t>Espacios o acciones creadas de promoción para la vinculación laboral de jóvenes al trabajo formal y promoción del primer empleo</t>
  </si>
  <si>
    <t>Crear cuatro (4) espacios o acciones de promoción para la vinculación laboral de jóvenes al trabajo formal y promoción del primer empleo</t>
  </si>
  <si>
    <t>1. Fin de la Pobreza 
2. Hambre cero 
8. Trabajo decente y crecimiento económico. 
12. Producción y consumo responsables.</t>
  </si>
  <si>
    <t>Desarrollo Agropecuario</t>
  </si>
  <si>
    <t>INCLUSIÓN PRODUCTIVA Y SOCIAL DE LA AGRICULTURA CAMPESINA, FAMILIAR Y COMUNITARIA</t>
  </si>
  <si>
    <t>Número de procesos productivos de agricultura campesina familiar y comunitaria desarrollados</t>
  </si>
  <si>
    <t>Desarrollar diez (10) procesos productivos de agricultura campesina familiar y comunitaria</t>
  </si>
  <si>
    <t>0 Fuente: Unidad Municipal de Asistencia Técnica Agropecuaria, 2023</t>
  </si>
  <si>
    <t>Número de mujeres rurales atendidas con servicios de extensión agropecuaria</t>
  </si>
  <si>
    <t>Atender a mil setecientos sesenta y siete (1.767) mujeres rurales con servicios de extensión agropecuaria</t>
  </si>
  <si>
    <t>1.536 mujeres rurales atendidas con servicios de extensión en el cuatrienio 2020-2023 Fuente: Unidad Municipal de Asistencia Técnica Agropecuaria, 2023</t>
  </si>
  <si>
    <t>Pequeños productores rurales asistidos técnicamente</t>
  </si>
  <si>
    <t>Número de mujeres afros rurales atendidas con servicios de extensión agropecuaria</t>
  </si>
  <si>
    <t>Atender a doscientas (200) mujeres afro rurales con servicios de extensión agropecuaria</t>
  </si>
  <si>
    <t>Productores beneficiados con estrategias de fomento a la asociatividad</t>
  </si>
  <si>
    <t>Número de mujeres indígena atendidas en las actividades propias</t>
  </si>
  <si>
    <t>Atender a cien (100) mujeres indígenas en el fortalecimiento de las actividades propias</t>
  </si>
  <si>
    <t>48 mujeres indígenas atendidas en el cuatrienio 2020-2023 Fuente: Unidad Municipal de Asistencia Técnica Agropecuaria, 2023</t>
  </si>
  <si>
    <t>Número de circuitos cortos de comercialización implementados (mercados campesinos, ferias de negocios, HORECA, Mercado Virtual)</t>
  </si>
  <si>
    <t>Implementar tres (3) circuitos cortos de comercialización</t>
  </si>
  <si>
    <t>Eventos comerciales apoyados</t>
  </si>
  <si>
    <t>EXTENSIÓN AGROPECUARIA, INFRAESTRUCTURA Y ACTIVOS PRODUCTIVOS PARA LA COMPETITIVIDAD AGROPECUARIA Y LA SOBERANÍA ALIMENTARIA</t>
  </si>
  <si>
    <t>Número de Planes de Extensión Agropecuaria del Distrito formulados y/o ejecutados</t>
  </si>
  <si>
    <t>Formular y ejecutar un (1) Plan de Extensión Agropecuaria del Distrito</t>
  </si>
  <si>
    <t>Documentos de planeación elaborados</t>
  </si>
  <si>
    <t>Número de productores atendidos con servicios de extensión agropecuaria</t>
  </si>
  <si>
    <t>Atender a tres mil seiscientos cincuenta y dos (3.652) productores con servicios de extensión agropecuaria</t>
  </si>
  <si>
    <t>3.176 productos atendidos con servicios de extensión en el cuatrienio 2020-2023 Fuente: Unidad Municipal de Asistencia Técnica Agropecuaria, 2023</t>
  </si>
  <si>
    <t>Número de encadenamientos y/o cadenas productivas para garantizar el derecho humano a la alimentación consolidadas</t>
  </si>
  <si>
    <t>Consolidar dos (2) encadenamientos y/o cadenas productivas para garantizar el derecho humano a la alimentación</t>
  </si>
  <si>
    <t>Número de organizaciones de pescadores (pertenecientes a grupos étnicos) dotadas</t>
  </si>
  <si>
    <t>Dotar veinte (20) organizaciones de pescadores (pertenecientes a grupos étnicos)</t>
  </si>
  <si>
    <t>15 organizaciones de pescadores dotadas en el cuatrienio 2020 -2023 Fuente: Unidad Municipal de Asistencia Técnica Agropecuaria, 2023</t>
  </si>
  <si>
    <t>Asociaciones u organizaciones apoyadas</t>
  </si>
  <si>
    <t>Número de procesos productivos en producción, reproducción y mejoramiento genético (bovina y/o especies menores) formulados y/o ejecutados</t>
  </si>
  <si>
    <t>Formular y ejecutar tres (3) procesos productivos en producción, reproducción y mejoramiento genético (bovina y/o especies menores)</t>
  </si>
  <si>
    <t>Número de procesos asociativos para fortalecer las capacidades y competencias agropecuarias creados</t>
  </si>
  <si>
    <t>Crear cuatro (4) procesos asociativos para fortalecer las capacidades y competencias agropecuarias</t>
  </si>
  <si>
    <t>Proyectos asociativos estructurados</t>
  </si>
  <si>
    <t>Número de emprendimientos rurales orientados a la generación de valor agregado asistidos</t>
  </si>
  <si>
    <t>Asistir veinte (20) emprendimientos rurales orientados a la generación de valor agregado</t>
  </si>
  <si>
    <t>10 emprendimient os rurales fortalecidos a corte 2023 Fuente: Unidad Municipal de Asistencia Técnica Agropecuaria, 2023</t>
  </si>
  <si>
    <t>Unidades productivas beneficiadas</t>
  </si>
  <si>
    <t>CARTAGENA CIUDAD DE PESCADORES</t>
  </si>
  <si>
    <t>Proyectos de maricultura implementados y formulados</t>
  </si>
  <si>
    <t>Formular e implementar dos (2) proyectos de maricultura</t>
  </si>
  <si>
    <t>Acciones para el fortalecimiento de la mujer en el ejercicio de la pesca desarrolladas</t>
  </si>
  <si>
    <t>Desarrollar cuatro (4) acciones para el fortalecimiento de la mujer en el ejercicio de la pesca</t>
  </si>
  <si>
    <t>Centro de Acopio Integral creado</t>
  </si>
  <si>
    <t>Crear un (1) Centro de Acopio Integral</t>
  </si>
  <si>
    <t>Centros de acopio adecuados</t>
  </si>
  <si>
    <t>Escuelas de pescadores de saberes ancestrales creadas</t>
  </si>
  <si>
    <t>Crear una (1) escuela de pescadores de saberes ancestrales</t>
  </si>
  <si>
    <t>Documentos metodológicos elaborados</t>
  </si>
  <si>
    <t>Número de pruebas bromatológicas en los peces de la Bahía de Cartagena</t>
  </si>
  <si>
    <t>Elaborar (1) prueba bromatológica en los peces de la Bahía de Cartagena</t>
  </si>
  <si>
    <t>0 Fuente: AUNAP, 2023</t>
  </si>
  <si>
    <t>Grupos fortalecidos</t>
  </si>
  <si>
    <t>Número de pruebas ambientales en los peces de la Bahía de Cartagena</t>
  </si>
  <si>
    <t>Elaborar (1) prueba ambiental en los peces de la Bahía de Cartagena</t>
  </si>
  <si>
    <t>Instituciones territoriales apoyadas</t>
  </si>
  <si>
    <t>14. Vida submarina
15. Vida de ecosistemas terrestres.</t>
  </si>
  <si>
    <t>Busca mejorar la movilidad, la infraestructura y la accesibilidad, en armonía con la protección de nuestros ecosistemas. Ello, a través de la promoción del desarrollo sostenible, el ordenamiento alrededor del agua y la adaptación al cambio climático para la garantía del derecho a la ciudad de las generaciones presentes y futuras.</t>
  </si>
  <si>
    <t>CIUDAD CONECTADA Y SOSTENIBLE</t>
  </si>
  <si>
    <t>Cartagena Amigable con el Ambiente</t>
  </si>
  <si>
    <t>BIENESTAR ANIMAL Y PROTECCIÓN DE LA VIDA SILVESTRE</t>
  </si>
  <si>
    <t>Número de actividades desarrolladas por año para promover la protección y bienestar animal en sectores turísticos de la ciudad</t>
  </si>
  <si>
    <t>Desarrollar doce (12) actividades por año para promover la protección y bienestar animal en sectores turísticos</t>
  </si>
  <si>
    <t>Instancias territoriales asistidas técnicamente</t>
  </si>
  <si>
    <t>Número de protocolos estandarizados para la atención a animales domésticos y silvestres</t>
  </si>
  <si>
    <t>Estandarizar tres (3) protocolos para la atención a animales domésticos y silvestres</t>
  </si>
  <si>
    <t>Documentos de lineamientos técnicos realizados</t>
  </si>
  <si>
    <t>Número de módulos o aplicativos funcionales de software integrados en una plataforma web de acceso abierto creados</t>
  </si>
  <si>
    <t>Crear tres (3) módulos o aplicativos funcionales de software integrados en una plataforma web de acceso abierto</t>
  </si>
  <si>
    <t>Número total de animales atendidos por año en las jornadas de salud, prevención y protección animal</t>
  </si>
  <si>
    <t>Atender a veinte mil (20.000) animales por año en jornadas de salud, prevención y protección animal</t>
  </si>
  <si>
    <t>4.824 animales atendidos en jornadas de salud, prevención y protección animal a corte 2023 Fuente: Unidad Municipal de Asistencia Técnica Agropecuaria, 2023</t>
  </si>
  <si>
    <t>Animales atendidos en el coso municipal</t>
  </si>
  <si>
    <t>Número de animales domésticos censados</t>
  </si>
  <si>
    <t>Censar cien mil (100.000) animales domésticos</t>
  </si>
  <si>
    <t>393 animales censados a corte 2023 Fuente: Unidad Municipal de Asistencia Técnica Agropecuaria 2023</t>
  </si>
  <si>
    <t>Animales atendidos</t>
  </si>
  <si>
    <t>Centro de Bienestar Animal del Distrito creado y en operación</t>
  </si>
  <si>
    <t>Crear y poner en operación un (1) Centro de Bienestar Animal del Distrito</t>
  </si>
  <si>
    <t>Infraestructura para el bienestar animal construida y dotada</t>
  </si>
  <si>
    <t>Número de unidades móviles de atención veterinaria dotadas</t>
  </si>
  <si>
    <t>Dotar tres (3) unidades móviles de atención veterinaria</t>
  </si>
  <si>
    <t>Infraestructura para el bienestar animal construida</t>
  </si>
  <si>
    <t>16. Paz, justicia e instituciones sólidas</t>
  </si>
  <si>
    <t>Consiste en crear un gobierno abierto y el desarrollo de instituciones inclusivas que impulsen la transparencia, la seguridad jurídica, la gestión pública basada en la evidencia y la participación, con miras a la garantía de los derechos de la ciudadanía y a la satisfacción de sus necesidades mediante procesos de innovación pública.</t>
  </si>
  <si>
    <t>INNOVACION PÚBLICA Y PARTICIPACIÓN CIUDADANA</t>
  </si>
  <si>
    <t>Participación ciudadana y acción comunal</t>
  </si>
  <si>
    <t>PROMOCIÓN Y GARANTÍA PARA LA PARTICIPACIÓN SOCIOPOLÍTICA JUVENIL</t>
  </si>
  <si>
    <t>Número de voluntariados juveniles distritales conformados</t>
  </si>
  <si>
    <t>Conformar un (1) voluntariado juvenil distrital</t>
  </si>
  <si>
    <t>Jóvenes atendidos</t>
  </si>
  <si>
    <t>Número de escuelas de formación en liderazgo juvenil</t>
  </si>
  <si>
    <t>Crear una (1) escuela de formación en liderazgo juvenil</t>
  </si>
  <si>
    <t>Acciones ejecutadas con las comunidades</t>
  </si>
  <si>
    <t>Número de jóvenes vinculados en programas de formación sociopolítica y habilidades para la vida</t>
  </si>
  <si>
    <t>Vincular ocho mil (8.000) jóvenes en programas de formación sociopolítica y habilidades para la vida</t>
  </si>
  <si>
    <t>11.419 jóvenes vinculados en programas de formación sociopolítica y habilidades para la vida a corte a 2023 Fuente: Secretaría de Participación y Desarrollo Social, 2023</t>
  </si>
  <si>
    <t>Campañas de promoción realizadas</t>
  </si>
  <si>
    <t>Programas para el fortalecimiento de los derechos de la Juventud implementado</t>
  </si>
  <si>
    <t>Implementar cuatro (4) programas (uno por año) para el fortalecimiento de los derechos de la Juventud</t>
  </si>
  <si>
    <t>Agentes de la institucionalidad de infancia, adolescencia y juventud  asistidos técnicamente</t>
  </si>
  <si>
    <t>Consejo Distrital de Juventud y Plataforma de Juventudes acompañados</t>
  </si>
  <si>
    <t>Acompañar con apoyo técnico, administrativo y logístico al Consejo Distrital de Juventud y Plataforma de Juventudes</t>
  </si>
  <si>
    <t>1 acompañamiento realizado a la Plataforma de Juventudes Fuente: Secretaría de Participación y Desarrollo Social, 2023</t>
  </si>
  <si>
    <t>10. Reducción de las desigualdades 
5. Igualdad de Género</t>
  </si>
  <si>
    <t>DERECHO A LA PARTICIPACIÓN Y REPRESENTACIÓN CON EQUIDAD DE GÉNERO</t>
  </si>
  <si>
    <t>Consejo Consultivo de Mujeres y Equidad de Género creado</t>
  </si>
  <si>
    <t>Crear un (1) Consejo Consultivo de Mujeres y Equidad de Género</t>
  </si>
  <si>
    <t>Número de mujeres formadas para la participación sociopolítica, liderazgo e incidencia política en el Distrito</t>
  </si>
  <si>
    <t>Formar a tres mil (3.000) mujeres para la participación sociopolítica, liderazgo e incidencia política en el Distrito</t>
  </si>
  <si>
    <t>Casa de la Mujer en operación y/o funcionamiento</t>
  </si>
  <si>
    <t>Diseñar, construir y dotar una (1) Casa de la Mujer para su operación y/o funcionamiento</t>
  </si>
  <si>
    <t>Una (1) Casa creada Fuente: Secretaría de Participación y Desarrollo Social, 2023</t>
  </si>
  <si>
    <t>Estudios de preinversión elaborados</t>
  </si>
  <si>
    <t>10. Reducción de las desigualdades.
 16. Paz, justicia e instituciones sólidas.</t>
  </si>
  <si>
    <t>Garantizar a las comunidades Negras, Afrocolombiana, Raizales, Palenquera e Indígenas (pueblos Kankuamos, Inga y Zenúes), que habitan en Distrito de Cartagena, el fortalecimiento de su autonomía, brindar protección de sus derechos, mejorar las condiciones de vida a través de la implementación de medidas concertadas en la gestión del desarrollo integral, y en el marco de la garantía de los derechos humanos individuales y colectivos</t>
  </si>
  <si>
    <t>DE LOS PUEBLOS Y COMUNIDADES ETNICAS</t>
  </si>
  <si>
    <t>Territorio Sitio de Paz y Pensamiento Colectivo</t>
  </si>
  <si>
    <t>ATENCIÓN INTEGRAL PARA LAS COMUNIDADES INDÍGENAS</t>
  </si>
  <si>
    <t>Niños, niñas y adolescentes indígenas vinculados en actividades lúdicas extramurales y del ejercicio del derecho al juego</t>
  </si>
  <si>
    <t>Vincular a quinientos (500) niños, niñas y adolescentes indígenas en actividades lúdicas extramurales y del ejercicio del derecho al juego</t>
  </si>
  <si>
    <t>MUJER INDÍGENA, FAMILIA Y GENERACIÓN DE INGRESOS</t>
  </si>
  <si>
    <t>Emprendimientos de mujeres indígenas distribuidas en los 6 cabildos del Distrito financiados</t>
  </si>
  <si>
    <t>Financiar sesenta (60) emprendimientos de mujeres indígenas distribuidas en los 6 Cabildos del Distrito</t>
  </si>
  <si>
    <t>Mujeres indígenas atendidas en el fortalecimiento de las actividades propias</t>
  </si>
  <si>
    <t>Atender a cien (100) mujeres indígenas en el fortalecimiento de sus actividades propias</t>
  </si>
  <si>
    <t>48 organizaciones de mujeres indígena asistidas a corte 2023 Fuente Unidad Municipal de Asistencia Técnica Agropecuaria, 2023</t>
  </si>
  <si>
    <t>Mujeres indígenas atendidas con servicios de extensión agropecuaria</t>
  </si>
  <si>
    <t>Atender a cien (100) mujeres indígenas con servicios de extensión agropecuaria</t>
  </si>
  <si>
    <t>1.536 mujeres indígenas atendidas a corte 2023 Fuente Unidad Municipal de Asistencia Técnica Agropecuaria, 2023</t>
  </si>
  <si>
    <t>Implementación de estrategias para una vida libre de violencias para los habitantes en Cartagena de Indias</t>
  </si>
  <si>
    <t>DISMINUIR LOS INDICES DE VIOLENCIA CONTRA MUJERES QUE HABITAN EL DISTRITO DE CARTAGENA</t>
  </si>
  <si>
    <t>Aumentar la oferta institucional pertinente que prevenga, atienda y mitigue las distintas formas de violencia contra la mujer</t>
  </si>
  <si>
    <t>Servicio de orientación a casos de violencia de género (Producto principal del proyecto)</t>
  </si>
  <si>
    <t>Implementar de medidas de atención y protección a mujeres víctimas de violencia.</t>
  </si>
  <si>
    <t>Servicio de protección individual en riesgo extraordinario y extremo</t>
  </si>
  <si>
    <t>Aumentar acciones para la transformación de estereotipos nocivos de género</t>
  </si>
  <si>
    <t>Servicio de promoción de convivencia y no repetición</t>
  </si>
  <si>
    <t>Implementación de un modelo de intervención para mujeres víctimas del conflicto armado en Cartagena de Indias</t>
  </si>
  <si>
    <t>DISMINUIR LOS INDICES DE VIOLENCIA CONTRA MUJERES VICTIMAS DEL CONFLICTO ARMADO QUE HABITAN EL DISTRITO DE CARTAGENA</t>
  </si>
  <si>
    <t>Aumentar la oferta institucional y acciones afirmativas de prevención, atención y mitigación de las distintas formas de violencia contra las mujeres víctimas del conflicto armado.</t>
  </si>
  <si>
    <t>Servicio de promoción de la garantía de derechos (Producto principal del proyecto)</t>
  </si>
  <si>
    <t>Servicio de atención integral a los adultos mayores del distrito de Cartagena de indias</t>
  </si>
  <si>
    <t>REDUCIR LOS NIVELES DE VULNERABILIDAD EN LA POBLACIÓN MAYOR DEL DISTRITO DE CARTAGENA</t>
  </si>
  <si>
    <t>Aumentar la oferta institucional para la atención y protección social de las personas mayores en centros de vida y grupos organizados</t>
  </si>
  <si>
    <t>Servicio de atención y protección integral al adulto mayor (Producto principal del proyecto)</t>
  </si>
  <si>
    <t>Aumentar la disponibilidad de la infraestructura física para la prestación de servicios de cuidado integral y bienestar social de las personas mayores.</t>
  </si>
  <si>
    <t>Centros de protección social de día para el adulto mayor adecuados</t>
  </si>
  <si>
    <t>Apoyo para la atención integral de personas mayores en estado de vulnerabilidad, maltrato, abandono y situación de calle del Distrito de Cartagena de Indias</t>
  </si>
  <si>
    <t>REDUCIR LOS ÍNDICES DE VULNERABILIDAD, MALTRATO, ABANDONO O SITUACIÓN DE CALLE EN LAS PERSONAS MAYORES DEL DISTRITO DE CARTAGENA DE INDIAS</t>
  </si>
  <si>
    <t>Aumentar los servicios de protección social a las personas mayores.</t>
  </si>
  <si>
    <t>Asistencia Y FORTALECIMIENTO DE LA GESTIÓN Y SEGURIDAD HUMANA DE LAS PERSONAS CON DISCAPACIDAD, FAMILIA Y / O CUIDADORES EN Cartagena de Indias</t>
  </si>
  <si>
    <t>GARANTIZAR LOS ESPACIOS DE ASISTENCIA Y PROTECCION SOCIAL E INCLUYENTE DIRIGIDO A LAS PERSONAS CON
DISCAPACIDAD Y/O SU FAMILIA O CUIDADORES EN EL DISTRITO DE CARTAGENA DE INDIAS</t>
  </si>
  <si>
    <t>Fortalecer la atención intersectorial y transversal de la oferta institucional para la asistencia y acompañamiento de las Personas con discapacidad, sus familias y/o cuidadores en su desarrollo y protección social integral</t>
  </si>
  <si>
    <t>Servicio de atención integral a población en condición de discapacidad (Producto principal del proyecto)</t>
  </si>
  <si>
    <t xml:space="preserve">Fortalecimiento DE LA INCLUSIÓN SOCIAL Y PRODUCTIVA DE LAS PERSONAS CON DISCAPACIDAD, FAMILIAS Y /O CUIDADORES EN LA CIUDAD DE Cartagena de Indias  </t>
  </si>
  <si>
    <t>CREAR VÍNCULOS DE INTEGRACIÓN SOCIAL Y PRODUCTIVA EN EL ÁMBITO LABORAL Y EMPRESARIAL PARA LA PROMOCIÓN DE LA MANO OBRA DE LAS PERSONAS CON DISCAPACIDAD EN EL DISTRITO DE CARTAGENA DE INDIAS</t>
  </si>
  <si>
    <t>Crear unidades productivas para fomentar el empleo en las personas con discapacidad familias y/o cuidadores</t>
  </si>
  <si>
    <t>Servicio de asistencia técnica para fortalecimiento de unidades productivas colectivas para la generación de ingresos (Producto principal del proyecto)</t>
  </si>
  <si>
    <t>Implementar la caracterización de la vocación productiva y empresariales de las personas con discapacidad, familias y/o cuidadores en la ciudad de Cartagena</t>
  </si>
  <si>
    <t>Documentos de investigación</t>
  </si>
  <si>
    <t>Brindar la orientación socio ocupacional y de empleabilidad en los procesos de vinculación laboral a las personas con discapacidad, familias y/o cuidadores</t>
  </si>
  <si>
    <t>Servicio de gestión para la colocación de empleo</t>
  </si>
  <si>
    <t>Servicio de atencion integral a la poblacion habitante de calle del distrito de Cartagena de Indias</t>
  </si>
  <si>
    <t>FORTALECER LA OFERTA DE SERVICIOS PARA LA ATENCIÓN DE HABITANTES DE CALLE EN EL DISTRITO DE CARTAGENA DE INDIAS</t>
  </si>
  <si>
    <t>Aumentar el servicio de atención y el acceso a la oferta institucional de los ciudadanos en condición de calle en el distrito de Cartagena.</t>
  </si>
  <si>
    <t>Servicio de atención integral al habitante de la calle (Producto principal del proyecto)</t>
  </si>
  <si>
    <t>Implementación de estrategias para la atención integral de la población con orientaciones e identidades de género diversas en Cartagena de Indias</t>
  </si>
  <si>
    <t>GENERAR ACCIONES AFIRMATIVAS HACIA LA POBLACIÓN CON ORIENTACIONES SEXUALES E IDENTIDADES DE GÉNERO DIVERSAS QUE PERMITA LA INTEGRACIÓN SOCIAL Y EL EJERCICIO PLENO DE SUS DERECHOS EN LA CIUDAD DE CARTAGENA DE INDIAS.</t>
  </si>
  <si>
    <t>Aumentar el acceso de la población diversa a actividades de formación para el trabajo y a espacios de sensibilización que promuevan la transformación de imaginarios sociales.</t>
  </si>
  <si>
    <t>Servicio de educación para el trabajo a la población vulnerable (Producto principal del proyecto)</t>
  </si>
  <si>
    <t>Aumentar los niveles de apoyo a emprendimientos de la población LGBTIQ+ en el Distrito de Cartagena de Indias.</t>
  </si>
  <si>
    <t>Servicio de apoyo a unidades productivas individuales para la generación de ingresos</t>
  </si>
  <si>
    <t>Fortalecer los servicios de atención integral de violencia basada en orientación sexual, promoción y prevención de la salud mental, sexual y reproductiva en las personas diversas.</t>
  </si>
  <si>
    <t>Documentos metodológicos</t>
  </si>
  <si>
    <t>Implementación del sistema Distrital del cuidado en el Distrito de Cartagena de Indias</t>
  </si>
  <si>
    <t>Fortalecimiento de la Oferta Institucional para la Atención y Protección de la Primera Infancia en el Distrito de Cartagena de Indias</t>
  </si>
  <si>
    <t>FORTALECER LA OFERTA INSTITUCIONAL Y LA INFRAESTRUCTURA FÍSICA PARA LA ATENCIÓN Y PROTECCIÓN INTEGRAL DE LA PRIMERA INFANCIA EN EL DISTRITO DE CARTAGENA DE INDIAS</t>
  </si>
  <si>
    <t>Aumentar el acceso de padres, madres y cuidadores a actividades de formación, para el fortalecimiento de vínculos, crianza amorosa y promoción de derechos de los niños, niñas y adolescentes</t>
  </si>
  <si>
    <t>Servicio de atención integral a la primera infancia (Producto principal del proyecto)</t>
  </si>
  <si>
    <t>Mejorar la infraestructura física para la atención integral de niñas, niños y madres gestantes.</t>
  </si>
  <si>
    <t>Generación de servicios que garanticen la protección integral de niños, niñas y adolescentes en el distrito de Cartagena de Indias</t>
  </si>
  <si>
    <t>GARANTIZAR LA OFERTA DE SERVICIOS PARA LA PROTECCIÓN INTEGRAL DE NIÑOS, NIÑAS Y ADOLESCENTES EN EL DISTRITO DE CARTAGENA</t>
  </si>
  <si>
    <t>Aumentar cantidad de niños, niñas y adolescentes vinculados en actividades para la prevención y desvinculación de situación o riesgo de todo tipo de violencia</t>
  </si>
  <si>
    <t>Servicio de protección integral a niños, niñas, adolescentes y jóvenes (Producto principal del proyecto)</t>
  </si>
  <si>
    <t>Generar acciones de prevención de amenazas o vulneración de derechos a través del Hogar de Protección</t>
  </si>
  <si>
    <t>Servicio dirigidos a la atención de niños, niñas, adolescentes y jóvenes, con enfoque pedagógico y restaurativo encaminados a la inclusión social</t>
  </si>
  <si>
    <t>Actualizar y socializar la ruta para la atención y protección de niños y niñas contra la Explotación Sexual Comercial de Niños Niñas y Adolescentes</t>
  </si>
  <si>
    <t>Fortalecer las capacidades de padres, madres y cuidadores/as sobre la prevención de violencias de niñas, niños y adolescentes.</t>
  </si>
  <si>
    <t>Servicios de educación informal a niños, niñas, adolescentes y jóvenes para el reconocimiento de sus derechos</t>
  </si>
  <si>
    <t>Generación de espacios para el derecho al juego y la participación, en contextos seguros y estimulantes para niños, niñas y adolescentes del distrito de Cartagena de Indias</t>
  </si>
  <si>
    <t>FORTALECER LOS ESPACIOS DE PROMOCIÓN Y GARANTÍA DEL DERECHO AL JUEGO Y LA PARTICIPACIÓN EN CONTEXTOS SEGUROS Y ESTIMULANTES PARA LOS NIÑOS, NIÑAS Y ADOLESCENTES DEL DISTRITO DE CARTAGENA</t>
  </si>
  <si>
    <t>Aumentar la cantidad niños, niñas y adolescentes vinculados a actividades lúdicas extramurales y del ejercicio del derecho al juego al interior de las ludotecas distritales</t>
  </si>
  <si>
    <t>Generar acciones de promoción del derecho a la participación y asociación dirigidos a niños, niñas y adolescentes.</t>
  </si>
  <si>
    <t>Servicio de protección integral a niños, niñas, adolescentes y jóvenes</t>
  </si>
  <si>
    <t>Diseño e implementación de estrategias para la cualificación laboral de las mujeres en Cartagena de Indias</t>
  </si>
  <si>
    <t>DISMINUIR LOS ÍNDICES DE DESEMPLEO EN LAS MUJERES QUE RESIDEN EN CARTAGENA DE INDIAS.</t>
  </si>
  <si>
    <t>Incrementar programas para la cualificación de las mujeres basados en la necesidad de los sectores
productivos de la ciudad.</t>
  </si>
  <si>
    <t>Servicio de formación para el trabajo en competencias para la inserción laboral (Producto principal del proyecto)</t>
  </si>
  <si>
    <t>Implementación DE ESTRATEGIAS DE EMPRENDIMIENTO Y EMPLEABILIDAD QUE FORTALEZCAN LA ECONOMIA POPULAR DE LAS FAMILIAS VULNERABLES DEL DISTRITO DE Cartagena de Indias</t>
  </si>
  <si>
    <t>CONTRIBUIR AL FORTALECIMIENTO DE LA ECONOMÍA POPULAR DE LAS FAMILIAS VULNERABLES DEL DISTRITO DE CARTAGENA</t>
  </si>
  <si>
    <t>Ampliar estrategias institucionales para atender el emprendimiento y la empleabilidad de las familias vulnerables en el Distrito de Cartagena.</t>
  </si>
  <si>
    <t>Documentos de evaluación (Producto principal del proyecto)</t>
  </si>
  <si>
    <t>Aumentar oportunidades de formación para los emprendedores del Distrito de Cartagena</t>
  </si>
  <si>
    <t>Servicio de asistencia técnica en alianzas para la comercialización</t>
  </si>
  <si>
    <t xml:space="preserve">Fortalecimiento en la generación de ingresos y el derecho al trabajo para la mujer en Cartagena de Indias </t>
  </si>
  <si>
    <t>DISMINUIR LOS NIVELES DE INFORMALIDAD LABORAL Y DESEMPLEO EN LAS MUJERES DEL DISTRITO DE CARTAGENA.</t>
  </si>
  <si>
    <t>Aumentar el apoyo a iniciativas productivas para la generación de ingresos en las mujeres del distrito</t>
  </si>
  <si>
    <t>Servicio de apoyo a unidades productivas individuales para la generación de ingresos (Producto principal del proyecto)</t>
  </si>
  <si>
    <t xml:space="preserve">Fortalecimiento de estrategias para  la inserción laboral, competencias socio-ocupacionales y empresariales de los jóvenes en el distrito de Cartagena de Indias </t>
  </si>
  <si>
    <t>AUMENTAR LAS OPORTUNIDADES DE LOS JÓVENES PARA EL EMPLEO DIGNO, EL DESARROLLO DE EMPRENDIMIENTOS Y ECONOMÍAS COLABORATIVAS SOLIDARIAS</t>
  </si>
  <si>
    <t>Aumentar las oportunidades del sector público y privado para que los jóvenes desarrollen sus emprendimientos y economías colaborativas</t>
  </si>
  <si>
    <t>Servicio de educación informal</t>
  </si>
  <si>
    <t>Orientar, formar y asesorar a jóvenes en emprendimiento</t>
  </si>
  <si>
    <t>Disminuir la Informalidad y subempleo en los jóvenes</t>
  </si>
  <si>
    <t>Servicio de educación para el trabajo a la población vulnerable</t>
  </si>
  <si>
    <t>Facilitar el conocimiento del mercado laboral</t>
  </si>
  <si>
    <t>Servicio de gestión de oferta social para la población vulnerable</t>
  </si>
  <si>
    <t xml:space="preserve">Fortalecimiento de la Agricultura Campesina, Familiar y Comunitaria en el Distrito de Cartagena de Indias </t>
  </si>
  <si>
    <t>FORTALECER EL NIVEL DE PRODUCCIÓN, ADMINISTRACION Y COMERCIALIZACIÓN EN LA AGRICULTURA FAMILIAR CAMPESINA Y COMUNITARIA DEL DISTRITO DE CARTAGENA DE INDIAS.</t>
  </si>
  <si>
    <t>Aumentar el número de acciones para el desarrollo de procesos productivos de agricultura campesina familiar y comunitaria.</t>
  </si>
  <si>
    <t>Servicio de apoyo para el fomento organizativo de la Agricultura Campesina, Familiar y Comunitaria</t>
  </si>
  <si>
    <t>Fortalecer el servicio de extensión agropecuaria a mujeres rurales, afro e indígena.</t>
  </si>
  <si>
    <t>Servicio de fomento a la asociatividad</t>
  </si>
  <si>
    <t>Incrementar la atención social e incluyente para el fortalecimiento de actividades productivas agropecuarios.</t>
  </si>
  <si>
    <t>Servicio de asistencia técnica agropecuaria dirigida a pequeños productores (Producto principal del proyecto)</t>
  </si>
  <si>
    <t>Mejorar el acceso a esquemas de comercialización directa libre de intermediación.</t>
  </si>
  <si>
    <t>Servicio de apoyo a la comercialización</t>
  </si>
  <si>
    <t>Servicio de Extensión Rural Agropecuaria, para la Competitividad y Soberanía Alimentaria a Pequeños Productores Asentados en la Zona Rural del Distrito de Cartagena de Indias.</t>
  </si>
  <si>
    <t>FORTALECER EL SERVICIO DE EXTENSIÓN AGROPECUARIO PARA LOS PEQUEÑOS PRODUCTORES AGROPECUARIOS DEL DISTRITO DE CARTAGENA DE INDIAS</t>
  </si>
  <si>
    <t>Formular y ejecutar un Plan de Extensión Agropecuario para los productores del Distrito</t>
  </si>
  <si>
    <t>Documentos de planeación</t>
  </si>
  <si>
    <t>Aumentar la cobertura del servicio de extensión agropecuario</t>
  </si>
  <si>
    <t>Fortalecer la cadena productiva agropecuaria</t>
  </si>
  <si>
    <t>Aumentar el acceso para adquisición de equipos de pesca y dotación de artes</t>
  </si>
  <si>
    <t>Servicios de apoyo al fomento de la pesca y la acuicultura</t>
  </si>
  <si>
    <t>Aumentar el numero de procesos para el mejoramiento genético de bovinos de pequeños ganaderos</t>
  </si>
  <si>
    <t>Fortalecer las competencias agropecuaria en las organizaciones de productores</t>
  </si>
  <si>
    <t>Servicio de apoyo en la formulación y estructuración de proyectos</t>
  </si>
  <si>
    <t>Mejorar la comercialización de los productos agropecuarios</t>
  </si>
  <si>
    <t>Servicio de acompañamiento productivo y empresarial</t>
  </si>
  <si>
    <t xml:space="preserve">Fortalecimiento de capacidades técnicas para el desarrollo de la actividad pesquera en el Distrito de Cartagena de Indias </t>
  </si>
  <si>
    <t>FORTALECER LAS CAPACIDADES TÉCNICAS PARA EL DESARROLLO DE LA ACTIVIDAD PESQUERA EN EL DISTRITO DE CARTAGENA DE INDIAS</t>
  </si>
  <si>
    <t>Fortalecer el aprovechamiento sostenible de los recursos ícticos marinos a través de proyectos productivos dirigidos a pescadores artesanales del Distrito de Cartagena de Indias</t>
  </si>
  <si>
    <t>Servicio de apoyo en la formulación y estructuración de proyectos (Producto principal del proyecto)</t>
  </si>
  <si>
    <t>Construir y dotar un Centro de Acopio para almacenar, transformar y comercializar productos pesqueros en el Distrito de Cartagena de Indias</t>
  </si>
  <si>
    <t>Crear una escuela de pescadores de saberes ancestrales para la gestión y apropiación de conocimiento en el Distrito de Cartagena de Indias</t>
  </si>
  <si>
    <t xml:space="preserve">Generación de capacidades para la protección y bienestar animal en el Distrito de Cartagena de Indias </t>
  </si>
  <si>
    <t>GENERAR CAPACIDADES DE RESPUESTA INSTITUCIONAL PARA LA PROTECCIÓN Y BIENESTAR ANIMAL EN EL DISTRITO DE CARTAGENA</t>
  </si>
  <si>
    <t>Diseñar e implementar procedimientos para la atención de animales domésticos en el Distrito de Cartagena</t>
  </si>
  <si>
    <t>Documentos de lineamientos técnicos</t>
  </si>
  <si>
    <t>Diseñar e implementar aplicativos de software integrados para la atención de animales domésticos en el Distrito de Cartagena</t>
  </si>
  <si>
    <t>Servicio información implementado (Producto principal del proyecto)</t>
  </si>
  <si>
    <t xml:space="preserve">Implementación de un Centro de Bienestar Animal en el Distrito de Cartagena de Indias </t>
  </si>
  <si>
    <t>AUMENTAR LAS CAPACIDADES DE RESPUESTA INSTITUCIONAL PARA LA TOMA DE DECISIONES Y LA ATENCIÓN INTEGRAL DE LOS ANIMALES DOMÉSTICOS EN CONDICIÓN DE VULNERABILIDAD EN EL DISTRITO DE CARTAGENA DE INDIAS.</t>
  </si>
  <si>
    <t>Brindar atención integral a los distintos grupos de animales domésticos en condición de vulnerabilidad en el Distrito de Cartagena</t>
  </si>
  <si>
    <t>Servicio de sanidad animal</t>
  </si>
  <si>
    <t>Cuantificar la población de animales domésticos en condición de vulnerabilidad en el Distrito de Cartagena</t>
  </si>
  <si>
    <t>Servicio de atención integral a la fauna</t>
  </si>
  <si>
    <t>Gestionar la creación de un Centro de Bienestar Animal para brindar atención integral a animales domésticos en el Distrito de Cartagena</t>
  </si>
  <si>
    <t>Infraestructura para el bienestar animal construida y dotada (Producto principal del proyecto)</t>
  </si>
  <si>
    <t xml:space="preserve">Fortalecimiento de la participación sociopolitica juvenil del distrito de Cartagena de Indias </t>
  </si>
  <si>
    <t>AUMENTAR LA PARTICIPACIÓN DE LA POBLACIÓN JUVENIL EN ESPACIOS E INSTANCIAS DE PARTICIPACIÓN,
REPRESENTACIÓN E INCIDENCIA JUVENIL Y CIUDADANA EN EL DISTRITO DE CARTAGENA DE INDIAS</t>
  </si>
  <si>
    <t>Fortalecer la oferta institucional de formación, promoción, organización, participación, proyectos y oportunidades
para el desarrollo de habilidades y competencias en los jóvenes.</t>
  </si>
  <si>
    <t>Servicio de educación informal (Producto principal del proyecto)</t>
  </si>
  <si>
    <t>Desarrollo de capacidades para la participación e incidencia ciudadana de las mujeres de Cartagena de indias</t>
  </si>
  <si>
    <t>AUMENTAR LOS NIVELES DE EMPODERAMIENTO DE LAS MUJERES DEL DISTRITO DE CARTAGENA PARA EL EJERCICIO PLENO DE SUS DERECHOS</t>
  </si>
  <si>
    <t>Diseñar, construir y dotar espacios institucionales para la atención y acceso de las mujeres a servicios de protección y promoción de derechos de género.</t>
  </si>
  <si>
    <t>Estudios de preinversión</t>
  </si>
  <si>
    <t>Aumentar el acceso de las mujeres a actividades de transferencia de conocimiento y fortalecimiento de capacidades Técnicas en participación sociopolítica, liderazgo e incidencia política en el Distrito.</t>
  </si>
  <si>
    <t xml:space="preserve">Desarrollar jornadas para la toma de conciencia frente a las VBG dirigidas a la ciudadanìa colombiana </t>
  </si>
  <si>
    <t xml:space="preserve"> Jornadas para toma de conciencia frente a las VBG realizadas</t>
  </si>
  <si>
    <t>Brindar orientacion psicologica y jurìdica a mujeres victimas de violencia</t>
  </si>
  <si>
    <t>Orientaciones psicologica y jurìdica a mujeres victimas.</t>
  </si>
  <si>
    <t xml:space="preserve">Realizar eventos conmemorativos de fechas especiales de las mujeres. </t>
  </si>
  <si>
    <t xml:space="preserve"> Eventos conmemorativos realizados</t>
  </si>
  <si>
    <t>Contratar casa refugio para atender a mujeres victimas de violencia de pareja y violencia sexual con hijos menores de edad.</t>
  </si>
  <si>
    <t xml:space="preserve"> Casa refugio contratada</t>
  </si>
  <si>
    <t>Diseñar Campañas enfocadas a nuevas masculinidades.</t>
  </si>
  <si>
    <t xml:space="preserve"> Campañas diseñadas</t>
  </si>
  <si>
    <t>Diseñar y ejecucutar el plan de formacion para la transformacion  de esterotipos nocivos  de genero</t>
  </si>
  <si>
    <t xml:space="preserve"> Plan de formacion diseñado y ejecutado</t>
  </si>
  <si>
    <t>Realizar Jornadas para la toma de conciencia frente a las VBG dirigidas a las mujeres vìctimas del conflicto armado.</t>
  </si>
  <si>
    <t>Ejecutar acciones simbòlicas, artìsticas y comunitarias en torno  a la memoria historica, la paz y creaciòn de grupos de apoyo a nivel local.</t>
  </si>
  <si>
    <t>Reuniones realizadas</t>
  </si>
  <si>
    <t xml:space="preserve">Realizar contratación de servicios profesionales y/o de apoyo a la gestión para el fortalecimiento del equipo interdisciplinario de atención integral a las personas mayores. </t>
  </si>
  <si>
    <t>Contratos de prestacion de servicios efectuados</t>
  </si>
  <si>
    <t>Realizar procesos de arrendamiento de bienes inmueble para el funcionamiento de centros de vida.</t>
  </si>
  <si>
    <t>Centros de vidas arrendados.</t>
  </si>
  <si>
    <t xml:space="preserve">Arriendos servicio de transporte terrestre de vehículo automotor en el distrito, para el apoyo de los programas en beneficio de los adultos mayores. </t>
  </si>
  <si>
    <t xml:space="preserve"> Servicio de transporte</t>
  </si>
  <si>
    <t>Proveer los alimentos perecederos y no perecederos para garantizar la salud nutricional de los adultos mayores en el distrito de Cartagena.</t>
  </si>
  <si>
    <t xml:space="preserve"> Alimentos perecederos y no perecederos para los adultos mayores</t>
  </si>
  <si>
    <t>Entregar ayudas técnicas para la atención de las personas mayores.</t>
  </si>
  <si>
    <t xml:space="preserve"> Ayudas técnicas para la atención de las personas mayores</t>
  </si>
  <si>
    <t>Dotar de uniformes a las personas mayores inscritas en los centros de vida y/o grupos organizados.</t>
  </si>
  <si>
    <t>Uniformes</t>
  </si>
  <si>
    <t>Dotar a las personas mayores del distrito de Cartagena de kits de aseo para el cuidado personal.</t>
  </si>
  <si>
    <t xml:space="preserve"> Kits de aseo  para el cuidado personal</t>
  </si>
  <si>
    <t>Formular e implementar la política pública de envejecimiento y vejez del Distrito de Cartagena.</t>
  </si>
  <si>
    <t xml:space="preserve">Documento de Política pública formulada e implementada </t>
  </si>
  <si>
    <t>Entregar elementos de ferretería para el acondicionamiento de centros de vida.</t>
  </si>
  <si>
    <t xml:space="preserve"> Elementos de ferretería</t>
  </si>
  <si>
    <t>Dotar de electrodomésticos, menajes de cocina y complementarios para el funcionamiento de los centros de vida y grupos organizados.</t>
  </si>
  <si>
    <t>Electrodomésticos y menajes de cocina</t>
  </si>
  <si>
    <t>Adecuación para el fortalecimiento de los centros de vida en el distrito de Cartagena.</t>
  </si>
  <si>
    <t>Centros de vidas adecuados.</t>
  </si>
  <si>
    <t>Realizar la adecuación de los espacios de atención para la seguridad y salud en el trabajo en los centros de vida del distrito.</t>
  </si>
  <si>
    <t xml:space="preserve"> Espacios de atención para la seguridad y salud en el trabajo</t>
  </si>
  <si>
    <t>Realizar los estudios y diseños para la construcción y/o adecuación de espacios de atención a adultos mayores.</t>
  </si>
  <si>
    <t xml:space="preserve"> estudios y diseños de preinversion </t>
  </si>
  <si>
    <t xml:space="preserve">Realizar mantenimiento de los centros de vida </t>
  </si>
  <si>
    <t xml:space="preserve"> Mantenimiento de los centros de vida</t>
  </si>
  <si>
    <t>Diseñar e implementar estrategias contra el edadismo.</t>
  </si>
  <si>
    <t xml:space="preserve"> Estrategias contra el edadismo diseñadas</t>
  </si>
  <si>
    <t>Eventos de recreación y cultura dirigido a los adultos mayores.</t>
  </si>
  <si>
    <t>Eventos de recreación y cultura realizados</t>
  </si>
  <si>
    <t>Realizar acciones de formación, asistencia y entrega de insumos para fortalecer las unidades productivas de personas mayores.</t>
  </si>
  <si>
    <t xml:space="preserve">Actividades de formación, asistencia y entrega de insumos </t>
  </si>
  <si>
    <t>Realizar procesos formativos con familias y/o cuidadores de personas mayores para fortalecer las redes de apoyo.</t>
  </si>
  <si>
    <t xml:space="preserve"> Procesos formativos realizados con familias y/o cuidadores</t>
  </si>
  <si>
    <t>Crear e implementar un (1) Programa Integral de Educación, Atención y Seguimiento para la Población Longeva y sus Cuidadores.</t>
  </si>
  <si>
    <t xml:space="preserve"> Programa Integral de Educación, Atención y Seguimiento creado e implementado</t>
  </si>
  <si>
    <t>Realizar la entrega de anchetas, tortas y detalle navideño a los adultos mayores.</t>
  </si>
  <si>
    <t xml:space="preserve"> Anchetas, tortas y detalle navideño.</t>
  </si>
  <si>
    <t>Realizar procesos de concientización del no maltrato y/o abandono al adulto mayor.</t>
  </si>
  <si>
    <t>Jornadas de concientización del no maltrato y/o abandono al adulto mayor</t>
  </si>
  <si>
    <t>Desarrollar estrategia de atención integral al adulto mayor en estado de abandono, maltrato y situación de calle en el Distrito de Cartagena</t>
  </si>
  <si>
    <t>Hogares geriatricos para atención integral al adulto mayor en estado de abandono, maltrato y situación de calle.</t>
  </si>
  <si>
    <t>Actualizar una (1) ruta de atención para los adultos mayores maltratados o en estado de abandono del distrito de Cartagena de Indias.</t>
  </si>
  <si>
    <t xml:space="preserve"> Ruta de atención para los adultos mayores maltratados o en estado de abandono actualizada</t>
  </si>
  <si>
    <t>Socializar la ruta de atención a los adultos mayores maltratados o en estado de abandono del Distrito de Cartagena.</t>
  </si>
  <si>
    <t>Socializaciones realizadas</t>
  </si>
  <si>
    <t>Realizar la oferta institucional, focalización, localización de Personas con discapacidad y sensibilización en temas de Discapacidad</t>
  </si>
  <si>
    <t>Oferta institucional, focalización, localización y sencibilizacion de Personas con discapacidad realizadas</t>
  </si>
  <si>
    <t>Realizar visitas psicosocial domiciliarias y virtuales a las Personas con discapacidad, elaboración de planes de respuesta de acuerdo con la necesidad encontrada e ingreso a la base de datos de los usuarios atendidos por el Programa de Discapacidad</t>
  </si>
  <si>
    <t xml:space="preserve"> Visitas psicosocial domiciliarias y virtuales realizadas</t>
  </si>
  <si>
    <t>Entregar a la población con discapacidad  productos de apoyos básicos alimentarios nutricionales</t>
  </si>
  <si>
    <t xml:space="preserve"> Productos de apoyos básicos alimentarios nutricionales entregados.</t>
  </si>
  <si>
    <t>Entregar a las personas con discapacidad los  dispositivos  de apoyo para la marcha dentro del marco de habilitación y rehabilitación de las personas con discapacidad.</t>
  </si>
  <si>
    <t>Dispositivos  de apoyo entregados</t>
  </si>
  <si>
    <t>Brindar servicios de asesoría, asistencia y/o capacitaciones en las acciones institucionales y misionales en concordancia a la necesidad de propuestas con ajustes razonables</t>
  </si>
  <si>
    <t>Asesoría, asistencia y/o capacitaciones</t>
  </si>
  <si>
    <t xml:space="preserve">Realizar la Conmemorar el día Nacional de las personas con discapacidad </t>
  </si>
  <si>
    <t xml:space="preserve">Evento de  Conmemoracion </t>
  </si>
  <si>
    <t>Servicio de transporte</t>
  </si>
  <si>
    <t>Organizar y ejecutar actividades lúdicos y recreativas en las comunidades para  fortalecer la autoconfianza, la autonomía y la formación de  los NNA con discapacidad</t>
  </si>
  <si>
    <t xml:space="preserve"> Actividades lúdicos y recreativas</t>
  </si>
  <si>
    <t>Ejecutar en las instituciones públicas y privadas lo relacionado al marco jurídico que protegen los derechos NNA con discapacidad, y a su vez creando los espacios lúdicos recreativos</t>
  </si>
  <si>
    <t>Espacios de socializacion realizados</t>
  </si>
  <si>
    <t>Asegurar los insumos necesarios para la implementación y fortalecimiento de los espacios lúdicos y recreativos en NNA, con discapacidad</t>
  </si>
  <si>
    <t xml:space="preserve"> Insumos  para la implementación y fortalecimiento de los espacios lúdicos y recreativos</t>
  </si>
  <si>
    <t>Asistir y acompañar la creación de unidades productivas para la generación de ingreso de las personas con discapacidad, familias y/o cuidadores</t>
  </si>
  <si>
    <t>Asistencia tecnica realizada</t>
  </si>
  <si>
    <t xml:space="preserve">Implementar procesos de desarrollo para la creación y fortalecimiento del liderazgo organizacional de las Personas con Discapacidad </t>
  </si>
  <si>
    <t xml:space="preserve"> Procesos de desarrollo implementados</t>
  </si>
  <si>
    <t xml:space="preserve">Acompañar, asistir y asesorar en la creación de modelos y planes de negocios para fortalecer las estrategias empresariales de las unidades productivas. </t>
  </si>
  <si>
    <t>Acompañamiento, asistencia y asesorarias</t>
  </si>
  <si>
    <t>Movilizar personas o bienes requeridos para el desarrollo del proyecto</t>
  </si>
  <si>
    <t>Realizar visitas domiciliarias y/o virtuales a las Personas con Discapacidad, para identificar sus ideas de negocio, proyectos empresariales y elaboración de planes de respuesta de acuerdo a la necesidad encontrada</t>
  </si>
  <si>
    <t xml:space="preserve"> Visitas domiciliarias y/o virtuales a las Personas con Discapacidad</t>
  </si>
  <si>
    <t>Realizar un diagnóstico de la situación y vinculación en materia de empleabilidad de las personas con discapacidad familias y/o cuidadores para conocer su estado laboral y mitigar  las barreras de acceso.</t>
  </si>
  <si>
    <t>Documento de diagnóstico realizado</t>
  </si>
  <si>
    <t>Asistir de acuerdo a la necesidad encontrada con un plan de asistencia técnica  para fortalecer los proyectos de las personas con discapacidad, enmarcados dentro de la  productividad, sostenibilidad y el mejoramiento de la calidad de vida.</t>
  </si>
  <si>
    <t>Plan de asistencia técnica elaborado y ejecutado</t>
  </si>
  <si>
    <t xml:space="preserve">Asegurar de manera participativa el apalancamiento económico para fortalecer las unidades productivas dentro de su estrategia empresarial. 
</t>
  </si>
  <si>
    <t>Unidades productivas fortalecidas con apalancamiento economico</t>
  </si>
  <si>
    <t>Realizar veintidós (22) pactos y/o alianzas para el fortalecimiento organizacional y empresarial que busquen la articulación institucional para la entrega de bienes y servicios 
dirigidos a la población con discapacidad, familia y/o cuidadores</t>
  </si>
  <si>
    <t xml:space="preserve"> Pactos y/o alianzas realizados</t>
  </si>
  <si>
    <t>Suministrar apoyo logístico para feria empresarial de organizaciones de/para personas con discapacidad, familia y/o cuidadores.</t>
  </si>
  <si>
    <t>Logística para feria empresarial</t>
  </si>
  <si>
    <t>Realizar dieciséis (16) salas situacionales como análisis estratégico e identificando las necesidades de las personas con discapacidad y/o cuidadores en el campo socio laboral para impulsar y fortalecer las dinámicas de inclusión y empleabilidad</t>
  </si>
  <si>
    <t xml:space="preserve"> Salas situacionales realizadas</t>
  </si>
  <si>
    <t>Realizar a través de un abordaje psicosocial a las personas con discapacidad,  familias y /o cuidadores para la elaboración de documento técnico que identifique sus fortalezas, habilidades y capacidades que permita su vinculación a las rutas de empleo de acuerdo a la oferta institucional.</t>
  </si>
  <si>
    <t>Documento técnico elaborado</t>
  </si>
  <si>
    <t>Brindar acompañamiento y asesoría a la población con discapacidad y/o  cuidadores de acuerdo al plan de respuesta a desarrollar, respecto a la necesidad encontrada y enmarcada dentro de la oferta de empleabilidad " Acompañar y brindar seguimiento de acuerdo a  la vinculación a rutas de empleo de personas con discapacidad, familia y/o cuidadores teniendo en cuenta los parámetros de la oferta</t>
  </si>
  <si>
    <t xml:space="preserve"> Acompañamiento y asesoría</t>
  </si>
  <si>
    <t>Actualizar la información de la población habitante de calle atendida en el Hogar de Paso.</t>
  </si>
  <si>
    <t>Informacion actualizada</t>
  </si>
  <si>
    <t>Mantener actualizada la base de datos de la población habitante de calle del Distrito</t>
  </si>
  <si>
    <t>Base de datos de la población habitante de calle del Distrito actualizada</t>
  </si>
  <si>
    <t>Realizar jornadas de sensibilización.</t>
  </si>
  <si>
    <t xml:space="preserve"> Jornadas de sensibilización realizados</t>
  </si>
  <si>
    <t>Realizar jornadas de Atención Integral dirigida a la población habitante de calle.</t>
  </si>
  <si>
    <t xml:space="preserve"> Jornadas de Atención Integral realizadas</t>
  </si>
  <si>
    <t>Realizar la contratación de servicios del talento humano interdisciplinario .</t>
  </si>
  <si>
    <t>Servicios de atencion integral mediante hogar de paso resocialización, inclusión al núcleo familiar y laboral.</t>
  </si>
  <si>
    <t xml:space="preserve"> Hogar de paso</t>
  </si>
  <si>
    <t>Realizar capacitación, orientación y formación a las personas habitantes de calle en artes y oficios .</t>
  </si>
  <si>
    <t xml:space="preserve"> Capacitación, orientación y formación.</t>
  </si>
  <si>
    <t>Realizar evento de conmemoración del Habitante de Calle.</t>
  </si>
  <si>
    <t xml:space="preserve"> Evento de conmemoración realizado</t>
  </si>
  <si>
    <t>Realizar proceso de deshabituación y reintegración de personas en condición de calle.</t>
  </si>
  <si>
    <t>Jornadas de deshabituación y reintegración</t>
  </si>
  <si>
    <t>Desarrollar componentes de orientación, capacitación y asesorías empresariales a los participantes.</t>
  </si>
  <si>
    <t>Asistencia tecnica y juridica realizada</t>
  </si>
  <si>
    <t>Actividades de  promoción para la vinculación laboral de migrantes y retornados realizados</t>
  </si>
  <si>
    <t xml:space="preserve">Documento de carterizacion </t>
  </si>
  <si>
    <t xml:space="preserve">Focalizar y caracterizar personas LGBTIQ+ para acceder a programas de formación para el trabajo y de educación técnica y tecnológica. </t>
  </si>
  <si>
    <t xml:space="preserve">Documento de caracterizacion </t>
  </si>
  <si>
    <t>Realizar programas de cualificación laboral a la población LGBTIQ+ del Distrito de Cartagena de Indias</t>
  </si>
  <si>
    <t xml:space="preserve">caracterizar personas LGTBIQ+ con emprendimientos. </t>
  </si>
  <si>
    <t>Capacitar y asesorar en componentes empresariales a las personas pertenecientes a la población LGBTIQ+</t>
  </si>
  <si>
    <t>Espacios de capacitar y asesoraría realizado</t>
  </si>
  <si>
    <t xml:space="preserve">Financiar emprendimientos, negocios y/o proyectos productivos liderados por personas con orientaciones sexuales e identidades de género diversas </t>
  </si>
  <si>
    <t xml:space="preserve"> Emprendimientos, negocios y/o proyectos productivos financiados.</t>
  </si>
  <si>
    <t>Crear una (1) ruta de atención integral de violencias basadas en orientación sexual e identidad de género.</t>
  </si>
  <si>
    <t xml:space="preserve"> Ruta de atención integral  creada</t>
  </si>
  <si>
    <t>Formular la política pública de diversidad sexual e identidades de género diversas</t>
  </si>
  <si>
    <t>Documento de política pública de diversidad sexual e identidades de género formulada</t>
  </si>
  <si>
    <t>Implementar procesos de sensibilización a diferentes comunidades y funcionarios del Distrito de Cartagena de Indias para propiciar a la transformación de imaginarios sociales frente a personas con orientaciones sexuales e identidades de género diversas y sectores LGBTIQ+</t>
  </si>
  <si>
    <t xml:space="preserve"> Procesos de sensibilización implementados</t>
  </si>
  <si>
    <t>Desarrollar campañas de promoción y prevención de la SSR y salud mental dirigida a personas con orientaciones sexuales e identidades de género diversas y sectores LGBTIQ+.</t>
  </si>
  <si>
    <t xml:space="preserve"> Campañas de promoción y prevención desarrolladas</t>
  </si>
  <si>
    <t>Realizar actividades lúdicas y recreativas</t>
  </si>
  <si>
    <t>Actividades lúdicas y recreativas realizadas</t>
  </si>
  <si>
    <t>Suministro de Paquetes alimentarios y navideños para familias con NN con necesidades nutricionales.</t>
  </si>
  <si>
    <t>Paquetes alimentarios y navideños para familias con NN con necesidades nutricionales</t>
  </si>
  <si>
    <t>Garantizar la logística para intervenciones integrales, ruta integral de atención, acciones afirmativas, foros, ferias, campañas y fortalecimiento de mesa de la primera infancia</t>
  </si>
  <si>
    <t xml:space="preserve"> Logística para intervenciones integrales, ruta integral de atención, acciones afirmativas, foros, ferias, campañas y fortalecimiento de mesa de la primera infancia</t>
  </si>
  <si>
    <t>Dotar a ludotecas/casas ludica de equipos, juegos, juguetes y materiales para el desarrollo de actividades ludicas virtuales y/o presenciales.</t>
  </si>
  <si>
    <t xml:space="preserve"> Ludotecas/casas ludica dotadas</t>
  </si>
  <si>
    <t>Servicio de transporte.</t>
  </si>
  <si>
    <t>Realizar procesos formativos en crianza amorosa desde la gestación</t>
  </si>
  <si>
    <t xml:space="preserve"> Procesos formativos realizados</t>
  </si>
  <si>
    <t>Realizar acciones de fortalecimiento del ecosistema de primera infancia</t>
  </si>
  <si>
    <t xml:space="preserve"> Acciones de fortalecimiento realizadas</t>
  </si>
  <si>
    <t>Realizar acciones formativas a padres madres y cuidadores en crianza amorosa y entornos protectores.</t>
  </si>
  <si>
    <t xml:space="preserve"> Acciones formativas realizadas </t>
  </si>
  <si>
    <t>Realizar los estudios y diseño para la construcción y/o adecuación de infraestructuras para la atención integral a la primera infancia</t>
  </si>
  <si>
    <t xml:space="preserve"> Estudios y diseños de preinversion </t>
  </si>
  <si>
    <t>Construcción, adecuación y dotación de CDI</t>
  </si>
  <si>
    <t>CDI adecuados y dotados</t>
  </si>
  <si>
    <t>Realizar acciones formativas de prevención dirigidas a niños, niñas y adolescentes.</t>
  </si>
  <si>
    <t>Brindar atención especializada de niños, niñas y adolescentes en situación o en riesgo de trabajo infantil.</t>
  </si>
  <si>
    <t>Atenciones especializadas brindadas</t>
  </si>
  <si>
    <t>Movilizar el personal para el desarrollo de actividades de prevención y atención.</t>
  </si>
  <si>
    <t>Actividades Ludicas y pedagogicas para la prevencion de riesgos en NNA</t>
  </si>
  <si>
    <t>Actividades Ludicas y pedagogicas</t>
  </si>
  <si>
    <t xml:space="preserve"> Habilitar la atención de niños, niñas y adolescentes con derechos amenazados y/o vulnerados a través de Hogar de Paso de Protección</t>
  </si>
  <si>
    <t>Paquetes alimentarios a familias de niños, niñas y adolescentes con discapacidad.</t>
  </si>
  <si>
    <t>Realizar acciones de prevención y atención a NNA en riesgo y/o situación de explotación sexual.</t>
  </si>
  <si>
    <t xml:space="preserve"> Hogar de Paso de Protección contratado</t>
  </si>
  <si>
    <t>Actualizar y divulgar las rutas de atención a víctimas, apoyo a acciones afirmativas para la prevención de riesgos sociales como la violencia sexual, la explotación laboral, la mendicidad, embarazo a temprana edad, matrimonios infantiles, vida en calle, intervenciones integrales</t>
  </si>
  <si>
    <t xml:space="preserve"> Acciones de prevención y atención a NNA en riesgo y/o situación de explotación sexual</t>
  </si>
  <si>
    <t>Realizar actividades formativas de prevención dirigidas a padres, madres, cuidadores</t>
  </si>
  <si>
    <t xml:space="preserve"> Rutas de atención a víctimas actualizada y divulgada</t>
  </si>
  <si>
    <t>Desarrollar acciones afirmativas, Integrales y lúdicas para la prevención de las violencias y buena crianza dirigidas a padres, madres, cuidadores, lideres comunitarios, servidores públicos.</t>
  </si>
  <si>
    <t xml:space="preserve"> Actividades formativas de prevención realizadas</t>
  </si>
  <si>
    <t>Proporcionar paquetes alimentarios a familias de niños, niñas y adolescentes con discapacidad.</t>
  </si>
  <si>
    <t>Acciones afirmativas, Integrales y lúdicas desarrolladas</t>
  </si>
  <si>
    <t>Realizar Jornadas ludicas de promocion del derecho al juego y a la recreación.</t>
  </si>
  <si>
    <t>Jornadas ludicas de promocion del derecho al juego y a la recreación</t>
  </si>
  <si>
    <t>Desarrollar espacios de promocion de la Politica Publica de Primera Infancia, Infancia, Adolescencia y Fortalecimiento Familiar del Distrito</t>
  </si>
  <si>
    <t>Espacios de promocion desarrollados</t>
  </si>
  <si>
    <t>Dotar las ludotecas para el desarrollo de jornadas ludicas intra y extramurales de promocion del derecho al juego y a la recreación</t>
  </si>
  <si>
    <t xml:space="preserve"> Ludotecas dotadas</t>
  </si>
  <si>
    <t>Realizar actividades de ludica y recreacion para la promocion del derecho al juego y los valores familiares</t>
  </si>
  <si>
    <t>Actividades de ludica y recreacion realizadas</t>
  </si>
  <si>
    <t>Movilizar el personal y elementos ludicos para el desarrollo de actividades de prevencion y atencion en las tres localidades del Distrito, incluyendo las zonas rurales e insulares.</t>
  </si>
  <si>
    <t>Adecuar las ludotecas para el desarrollo de jornadas ludicas intra y extramurales de promocion del derecho al juego y a la recreación</t>
  </si>
  <si>
    <t xml:space="preserve"> Ludotecas adecuadas</t>
  </si>
  <si>
    <t>Desarrollar espacios de promocion de la Participacion Infantil y Adolescente a traves de actividades con nna</t>
  </si>
  <si>
    <t xml:space="preserve"> Espacios de promocion de la Participacion Infantil y Adolescente.</t>
  </si>
  <si>
    <t>Implementar un ejercicio de intercambio de experiencias a nivel nacional, actividades pedagogicas y formativas con niños, niñas y adolescentes en procesos formales de participacion.</t>
  </si>
  <si>
    <t xml:space="preserve"> Intercambio de experiencias implementados</t>
  </si>
  <si>
    <t xml:space="preserve">Focalizar y caracterizar mujeres para la cualificación laboral.                    </t>
  </si>
  <si>
    <t>Establecer alianzas público-privadas para la empleabilidad de las mujeres cualificadas.</t>
  </si>
  <si>
    <t xml:space="preserve"> Alianzas público-privadas establecidas</t>
  </si>
  <si>
    <t xml:space="preserve">Realizar programas de formación enfocadas en cualificación laboral de las mujeres del distrito de Cartagena.                         </t>
  </si>
  <si>
    <t>Programas de formación realizados</t>
  </si>
  <si>
    <t>Diseñar e implementar estrategias para el reclutamiento de hojas de vida de mujeres cualificadas laboralmente</t>
  </si>
  <si>
    <t>Estrategias diseñadas e implementadas</t>
  </si>
  <si>
    <t>Realizar Feria de empleabilidad para las mujeres.</t>
  </si>
  <si>
    <t xml:space="preserve"> Feria de empleabilidad realizada</t>
  </si>
  <si>
    <t>Definir el alcance del documento</t>
  </si>
  <si>
    <t>Alcence de documento definido</t>
  </si>
  <si>
    <t>Realizar la recolección de información cuantitativa y cualitativa</t>
  </si>
  <si>
    <t>Información cuantitativa y cualitativa recolectada</t>
  </si>
  <si>
    <t>Elaborar documento con la consolidación de la información recopilada</t>
  </si>
  <si>
    <t xml:space="preserve"> Documento dd caracterizacion elaborado</t>
  </si>
  <si>
    <t xml:space="preserve"> Jornadas de orientación, capacitación y asesorías desarrolladas</t>
  </si>
  <si>
    <t>Implementar herramientas de gestión estratégica que impulsen las unidades productivas.</t>
  </si>
  <si>
    <t>Herramientas de gestión estratégica implementadas</t>
  </si>
  <si>
    <t>Vincular a unidades productivas a espacios de promoción y comercialización</t>
  </si>
  <si>
    <t>Espacios de promoción y comercialización realizados</t>
  </si>
  <si>
    <t>CARACTERIZAR MUJERES CON EMPRENDIMIENTOS</t>
  </si>
  <si>
    <t xml:space="preserve">CAPACITAR Y ASESORAR EN COMPONENTES EMPRESARIALES A LAS MUJERES EMPRENDEDORAS. </t>
  </si>
  <si>
    <t xml:space="preserve">CAPACITACION Y ASESORIA REALIZADAS </t>
  </si>
  <si>
    <t>SUMINISTRAR CAPITAL SEMILLA EN MAQUINARIA, EQUIPO E INSUMOS</t>
  </si>
  <si>
    <t>CAPITAL SEMILLA EN MAQUINARIA, EQUIPO E INSUMOS SUMINISTRADO</t>
  </si>
  <si>
    <t>REALIZAR FERIA DE NEGOCIO</t>
  </si>
  <si>
    <t xml:space="preserve"> FERIA DE NEGOCIO REALIZADA</t>
  </si>
  <si>
    <t>Realizar Espacios formativos a jóvenes en emprendimiento e inclusión productiva juvenil</t>
  </si>
  <si>
    <t>Espacios formativos realizados</t>
  </si>
  <si>
    <t>Focalizar y caracterizar a Jóvenes emprendedores</t>
  </si>
  <si>
    <t>Entregar Insumos y/o capital semilla a los emprendimientos juveniles</t>
  </si>
  <si>
    <t xml:space="preserve"> Insumos y/o capital semilla entregados</t>
  </si>
  <si>
    <t>Realizar espacios de promoción comercial para las unidades productivas integradas por jovenes.</t>
  </si>
  <si>
    <t xml:space="preserve"> Espacios de promoción comercial  realizados</t>
  </si>
  <si>
    <t>Realizar actividades formativas y certificadas con jóvenes para la vinculación e inserción laboral.</t>
  </si>
  <si>
    <t xml:space="preserve"> Actividades formativas y certificadas</t>
  </si>
  <si>
    <t>Realizar acciones de promoción para la vinculación laboral de jóvenes al trabajo formal</t>
  </si>
  <si>
    <t xml:space="preserve"> Acciones de promoción realizadas </t>
  </si>
  <si>
    <t>Implementar estrategias para desarrollar procesos productivos para el fomento organizativo de la ACFC.</t>
  </si>
  <si>
    <t xml:space="preserve"> Estrategias implementadas</t>
  </si>
  <si>
    <t>Realizar asistencia técnica permanente.</t>
  </si>
  <si>
    <t xml:space="preserve"> Asistencia técnica</t>
  </si>
  <si>
    <t xml:space="preserve"> Servicios de extensión agropecuaria</t>
  </si>
  <si>
    <t>Atender a doscientas (200) mujeres afro rurales con servicios de extensión agropecuaria.</t>
  </si>
  <si>
    <t xml:space="preserve">Atender con estrategias de fomento a la asociatividad a Mujeres indígenas productoras beneficiadas. </t>
  </si>
  <si>
    <t>Estrategias de fomento a la asociatividad</t>
  </si>
  <si>
    <t xml:space="preserve">Suministro de materiales e insumos para la elaboración de productos elaborados. </t>
  </si>
  <si>
    <t>Materiales e insumos para la elaboración de productos</t>
  </si>
  <si>
    <t>Apoyar un evento comercial para la participación en mercado campesino.</t>
  </si>
  <si>
    <t>Evento comercial apoyado</t>
  </si>
  <si>
    <t xml:space="preserve">Apoyar un evento comercial para la participación en ruedas de negocios </t>
  </si>
  <si>
    <t xml:space="preserve">Apoyar un evento para la participación en ferias comerciales. </t>
  </si>
  <si>
    <t>Realizar el Plan de Extensión Agropecuaria del Distrito de Cartagena de Indias</t>
  </si>
  <si>
    <t>GRUPO ÉTNICOS</t>
  </si>
  <si>
    <t>Plan de Extensión Agropecuaria realizado</t>
  </si>
  <si>
    <t>Realizar encuentros con las asociaciones agropecuarias</t>
  </si>
  <si>
    <t xml:space="preserve"> Encuentros realizados</t>
  </si>
  <si>
    <t>Brindar atención a productores, con servicios de extensión agropecuaria</t>
  </si>
  <si>
    <t xml:space="preserve">Asistencia tecnica </t>
  </si>
  <si>
    <t>Realizar eventos de transferencia de tecnología</t>
  </si>
  <si>
    <t xml:space="preserve"> Eventos de transferencia de tecnología realizados</t>
  </si>
  <si>
    <t>Contratación de servicio de transporte con conductor para el desarrollo del proyecto</t>
  </si>
  <si>
    <t xml:space="preserve">Desarrollar acciones de encadenamiento productivo
</t>
  </si>
  <si>
    <t>Encadenamientos productivos desarrollados</t>
  </si>
  <si>
    <t>Realizar talleres de fortalecimiento organizacional a grupos asociados</t>
  </si>
  <si>
    <t xml:space="preserve"> Talleres de fortalecimiento organizacional realizados</t>
  </si>
  <si>
    <t>Dotar a organizaciones de grupos éticos de pescadores de equipos e insumos</t>
  </si>
  <si>
    <t xml:space="preserve"> Organizaciones de grupos éticos de pescadores dotados</t>
  </si>
  <si>
    <t>Adquirir equipos y artes de pesca para dotar a asociaciones</t>
  </si>
  <si>
    <t xml:space="preserve">Asociaciones de pescadores dotadas </t>
  </si>
  <si>
    <t>Formular y ejecutar procesos productivos en producción, reproducción y mejoramiento genético en bovinos y especies menores</t>
  </si>
  <si>
    <t xml:space="preserve"> Procesos productivos formulados y ejecutados</t>
  </si>
  <si>
    <t>Realizar visitas a las fincas de pequeños productores pecuarios beneficiados</t>
  </si>
  <si>
    <t xml:space="preserve"> Visitas a  fincas de pequeños productores </t>
  </si>
  <si>
    <t>Realizar acciones de fortalecimiento de capacidades y competencias agropecuarias</t>
  </si>
  <si>
    <t xml:space="preserve"> Fortalecimiento de capacidades y competencias agropecuarias</t>
  </si>
  <si>
    <t>Realizar visitas de acompañamiento a las organizaciones beneficiadas</t>
  </si>
  <si>
    <t>Visitas de acompañamiento a las organizaciones</t>
  </si>
  <si>
    <t>Promover emprendimientos rurales orientados a la generación de valor agregado.</t>
  </si>
  <si>
    <t xml:space="preserve"> Emprendimientos rurales promovidos</t>
  </si>
  <si>
    <t>Realizar encuentros de comercialización con productos agropecuarios con valor agregado</t>
  </si>
  <si>
    <t>Encuentros de comercialización realizados</t>
  </si>
  <si>
    <t>Implementar dos (2) programas de maricultura</t>
  </si>
  <si>
    <t xml:space="preserve"> Programas de maricultura implementados</t>
  </si>
  <si>
    <t>Desarrollar cuatro (4) acciones que fortalezca a la mujer en el ejercicio de la pesca</t>
  </si>
  <si>
    <t xml:space="preserve"> Acciones de fortalecimiento desarrolladas</t>
  </si>
  <si>
    <t>Construir un (1) Centro de Acopio Integral para productos pesqueros</t>
  </si>
  <si>
    <t xml:space="preserve"> Centro de Acopio Integral  construido</t>
  </si>
  <si>
    <t>Dotar un (1) Centro de Acopio Integral para productos pesqueros</t>
  </si>
  <si>
    <t xml:space="preserve"> Centro de Acopio Integral  dotado</t>
  </si>
  <si>
    <t>Crear una escuela de pescadores de saberes ancestrales</t>
  </si>
  <si>
    <t>Escuela de pescadores creada</t>
  </si>
  <si>
    <t>Realizar talleres de formación</t>
  </si>
  <si>
    <t>Servicio de Transporte</t>
  </si>
  <si>
    <t xml:space="preserve">Diseñar tres protocolos para la atención de animales domésticos </t>
  </si>
  <si>
    <t>Implementar la Política Pública de Protección y Bienestar Animal</t>
  </si>
  <si>
    <t xml:space="preserve"> Política Pública de Protección y Bienestar Animal implementada</t>
  </si>
  <si>
    <t>Desarrollar actividades para promover la tenencia responsable de mascotas, la protección y el bienestar animal</t>
  </si>
  <si>
    <t>Actividades de promocion de tenencia responsable de mascotas, la protección y el bienestar animal realizadas</t>
  </si>
  <si>
    <t>Desarrollar tres aplicativos de software para la atención de animales domésticos</t>
  </si>
  <si>
    <t>Aplicativo de software desarrollado</t>
  </si>
  <si>
    <t xml:space="preserve">Realizar atención de urgencias veterinarias en animales domésticos
</t>
  </si>
  <si>
    <t>Atenciones de urgencias veterinarias realizadas</t>
  </si>
  <si>
    <t xml:space="preserve"> Realizar atención integral de salud en animales domésticos</t>
  </si>
  <si>
    <t>Atención integral de salud en animales domésticos realizadas</t>
  </si>
  <si>
    <t xml:space="preserve"> Realizar esterilización en caninos y felinos</t>
  </si>
  <si>
    <t>Esterilización en caninos y felinos realizadas</t>
  </si>
  <si>
    <t>Censar cien mil caninos</t>
  </si>
  <si>
    <t>Censo realizado de caninos</t>
  </si>
  <si>
    <t xml:space="preserve"> Contratar un albergue con atención integral para animales</t>
  </si>
  <si>
    <t xml:space="preserve"> Albergue contratado</t>
  </si>
  <si>
    <t xml:space="preserve">Realizar diseño y estudios técnicos para un Centro de Bienestar Animal </t>
  </si>
  <si>
    <t xml:space="preserve">Diseño y estudios de preinversion </t>
  </si>
  <si>
    <t xml:space="preserve"> Construir y un Centro de Bienestar Animal Dotar un Centro de Bienestar Animal</t>
  </si>
  <si>
    <t>Centro de Bienestar Animal construido y dotadao</t>
  </si>
  <si>
    <t>Adquir unidades móviles de atención veterinaria</t>
  </si>
  <si>
    <t>Unidades móviles de atención veterinaria</t>
  </si>
  <si>
    <t>Realizar procesos formativos en competencias y habilidades de acuerdo al plan de acción establecido</t>
  </si>
  <si>
    <t xml:space="preserve">Procesos formativos realizados </t>
  </si>
  <si>
    <t>Realizar espacios para promover actividades para la discusión y análisis de las necesidades de las juventudes, así como alternativas de solución</t>
  </si>
  <si>
    <t xml:space="preserve"> Espacios de promocion de actividades para la discusión y análisis de las necesidades de las juventudes realizados </t>
  </si>
  <si>
    <t xml:space="preserve"> Proceso de formación realizados </t>
  </si>
  <si>
    <t xml:space="preserve">Realizar proceso de formación en socio política y habilidades para la vida </t>
  </si>
  <si>
    <t>Realizar espacios enfocados al fortalecimiento de los derechos de la juventud</t>
  </si>
  <si>
    <t>Espacios de fortalecimiento de los derechos de la juventud realizados</t>
  </si>
  <si>
    <t>Movilizar a los jóvenes para el desarrollo de espacios de participación y representatividad juvenil</t>
  </si>
  <si>
    <t>Proporcionar dotación y requerimientos logísticos necesarios para el funcionamiento del subsistema de participación juvenil</t>
  </si>
  <si>
    <t xml:space="preserve">Dotación y requerimientos logísticos proporcionados </t>
  </si>
  <si>
    <t xml:space="preserve">Realizar la proyección y construcción del decreto distrital para la creación del consejo consultivo de mujeres. </t>
  </si>
  <si>
    <t>Decreto distrital proyectado y construido</t>
  </si>
  <si>
    <t>Realizar asistencia técnica para la elección de las mujeres representante ante el consejo consultivo de acuerdo al mecanismo de elección y representación</t>
  </si>
  <si>
    <t xml:space="preserve"> Asistencia técnica realizada</t>
  </si>
  <si>
    <t>Sesiones del consejo consultivo mixto realizadas</t>
  </si>
  <si>
    <t>Diseñar el plan de formación para la participación sociopolítica, liderazgo e incidencia política en el Distrito</t>
  </si>
  <si>
    <t xml:space="preserve"> Plan de formación diseñado</t>
  </si>
  <si>
    <t>Desarrollar proceso de formación a tres mil (3.000) mujeres en participación sociopolítica, liderazgo e incidencia política en el Distrito (meta plan de desarrollo)</t>
  </si>
  <si>
    <t>Procesos de formación desarrollados</t>
  </si>
  <si>
    <t>Realizar los estudios y diseños para la construcción y dotación de la casa de la mujer del distrito de Cartagena de indias</t>
  </si>
  <si>
    <t xml:space="preserve">Estudios y diseños de preinversion </t>
  </si>
  <si>
    <t>Dotación de 2 Casa de la Mujer para el Distrito de Cartagena (1 en Ciudadela de la Paz, 1 en El Prado)</t>
  </si>
  <si>
    <t>Casa de la Mujer dotada</t>
  </si>
  <si>
    <t xml:space="preserve"> Componentes de orientación, capacitación y asesorías empresariales desarrolladas </t>
  </si>
  <si>
    <t>ASUNTOS PARA LA MUJER</t>
  </si>
  <si>
    <t xml:space="preserve">
Administrativos</t>
  </si>
  <si>
    <t xml:space="preserve">Mejorando el proceso de contratación para que se de manera oportuna </t>
  </si>
  <si>
    <t>SI</t>
  </si>
  <si>
    <t xml:space="preserve"> CONTRATAR LA PRESTACIÓN DE SERVICIOS PROFESIONALES Y DE APOYO A LA GESTION, QUE PERMITA DESARROLLAR LAS FUNCIONES Y/O ACTIVIDADES INHERENTES AL PROYECTO DE INVERSIÓN “IMPLEMENTACIÓN DE ESTRATEGIAS PARA UNA VIDA LIBRE DE VIOLENCIAS PARA LOS HABITANTES DE CARTAGENA” DE LA SECRETARIA DE PARTICIPACIÓN Y DESARROLLO SOCIAL / PRESTACIÓN DE SERVICIOS LOGISTICOS Y DE SUMINISTROS  PARA EL DESARROLLO DE JORNADAS VBG DIRIGIDAS A LA CIUDADANIA, DEL GRUPO ASUNTOS DE  LA MUJER DE LA SECRETARIA DE PARTICIPACIÓN Y DESARROLLO SOCIAL DEL DISTRITO DE CARTAGENA DE INDIAS.</t>
  </si>
  <si>
    <t>MIINIMA CUANTA Y CONTRATACION DIRECTA</t>
  </si>
  <si>
    <t>CONTRATAR LA PRESTACIÓN DE SERVICIOS PROFESIONALES Y DE APOYO A LA GESTION, QUE PERMITA DESARROLLAR LAS FUNCIONES Y/O ACTIVIDADES INHERENTES AL PROYECTO DE INVERSIÓN “IMPLEMENTACIÓN DE ESTRATEGIAS PARA UNA VIDA LIBRE DE VIOLENCIAS PARA LOS HABITANTES DE CARTAGENA” DE LA SECRETARIA DE PARTICIPACIÓN Y DESARROLLO SOCIAL.</t>
  </si>
  <si>
    <t>CONTRATACION DIRECTA</t>
  </si>
  <si>
    <t xml:space="preserve">SI </t>
  </si>
  <si>
    <t xml:space="preserve">PRESTACIÓN DE SERVICIOS LOGISTICOS Y DE SUMINISTROS  PARA EL DESARROLLO DE LAS CONMEMORACIONES  ESPECIALES DE LAS MUJERS DEL DISTRITO DE CARTAGENA, DEL GRUPO ASUNTOS DE  LA MUJER DE LA SECRETARIA DE PARTICIPACIÓN Y DESARROLLO SOCIAL </t>
  </si>
  <si>
    <t>SELECCIÓN ABREVIADA</t>
  </si>
  <si>
    <t>AUNAR ESFUERZOS TÉCNICOS, ADMINISTRATIVOS Y FINANCIEROS PARA BRINDAR ATENCIÓN TEMPORAL E INTEGRAL A MUJERES VÍCTIMAS DE VIOLENCIA DE PAREJA, Y VIOLENCIA SEXUAL Y A SUS HIJAS E HIJOS MENORES DE 25 AÑOS EN MODALIDAD DE CASA REFUGIO CON ATENCIÒN INMEDIATA EN SERVICIOS SICOSOCIAL, HABITACIONAL, ALIMENTARIOS Y JURIDICOS CON ENFOQUE DE GENERO, BAJO LOS LINEAMIENTOS ESTABLECIDOS EN LA LEY 1257 DEL 2008</t>
  </si>
  <si>
    <t xml:space="preserve">REGIMEN ESPECIAL CON OFERTA </t>
  </si>
  <si>
    <t xml:space="preserve">CONTRATAR LA PRESTACIÓN DE SERVICIOS PROFESIONALES Y DE APOYO A LA GESTION, QUE PERMITA DESARROLLAR LAS FUNCIONES Y/O ACTIVIDADES INHERENTES AL PROYECTO DE INVERSIÓN “IMPLEMENTACIÓN DE ESTRATEGIAS PARA UNA VIDA LIBRE DE VIOLENCIAS PARA LOS HABITANTES DE CARTAGENA” DE LA SECRETARIA DE PARTICIPACIÓN Y DESARROLLO SOCIAL. /PRESTACIÓN DE SERVICIOS LOGISTICOS Y DE SUMINISTROS  PARA EL DISEÑO DE CAMPAÑAS  ENFONCAS EN NUEVAS MASCULINIDADES DEL GRUPO ASUNTOS DE  LA MUJER DE LA SECRETARIA DE PARTICIPACIÓN Y DESARROLLO SOCIAL </t>
  </si>
  <si>
    <t>CONTRATACION DIRECTA Y SELECCIÓN ABREVIADA</t>
  </si>
  <si>
    <t>DISEÑAR Y EJECUTAR EL PLAN DE FORMACIÓN PARA LA TRANSFORMACIÓN DE ESTEREOTIPOS NOCIVOS DE GÉNERO EN EL MARCO DEL PROYECTO DE INVERSIÓN IMPLEMENTACIÓN DE ESTRATEGIAS PARA UNA VIDA LIBRE DE VIOLENCIAS PARA LOS HABITANTES EN CARTAGENA DE INDIAS</t>
  </si>
  <si>
    <t>Administrativos</t>
  </si>
  <si>
    <t>Mejorando el proceso de contratación para que se de manera oportuna</t>
  </si>
  <si>
    <t>CONTRATAR LA PRESTACIÓN DE SERVICIOS PROFESIONALES Y DE APOYO A LA GESTION, QUE PERMITA DESARROLLAR LAS FUNCIONES Y/O ACTIVIDADES INHERENTES AL PROYECTO DE INVERSIÓN “Implementacion de un modelo de intervencion para mujeres vìctimas del conflicto armado en Cartagena de Indias</t>
  </si>
  <si>
    <t xml:space="preserve">MINIMA CUANTIA </t>
  </si>
  <si>
    <t>PRESTACIÓN DE SERVICIOS  DE ACCIONES SIMBÒLICAS, ARTISTICAS Y COMUNITARIAS EN EL MARCO DEL PROYECTO DE INVERSION IMPLEMETACION DE UN MODELO DE INTERVENCION PARA MUJERES VICTIMAS DEL CONFLICTO ARMADO EN CARTAGENA DE INDIAS.</t>
  </si>
  <si>
    <t>ADULTO MAYOR</t>
  </si>
  <si>
    <t>Verificar y hacer monitoreo a los procesos de contratación</t>
  </si>
  <si>
    <t>Realizar contratación de servicios profesionales y/o de apoyo a la gestión para el fortalecimiento del equipo interdisciplinario de atención integral a las personas mayores.</t>
  </si>
  <si>
    <t>NO</t>
  </si>
  <si>
    <t>N/A</t>
  </si>
  <si>
    <t>Proveer los alimentos perecederos y no perecederos para garantizar la salud nutricional de los adultos mayores en el distrito de Cartagena</t>
  </si>
  <si>
    <t xml:space="preserve">CONTRATAR LA PRESTACION DE SERVICIOS PARA Formular e implementar la política pública de envejecimiento y vejez del Distrito de Cartagena. </t>
  </si>
  <si>
    <t>EVENTOS DE RECREACIÓN Y CULTURA DIRIGIDO A LOS ADULTOS MAYORES.</t>
  </si>
  <si>
    <t>Mejorar el proceso de contratación para que se dé de manera oportuna.</t>
  </si>
  <si>
    <t>Desarrollar estrategia de atención integral al adulto mayor en estado de abandono, maltrato y situación de calle en el Distrito de Cartagena- Hogares geriatricos</t>
  </si>
  <si>
    <t>DISCAPACIDAD</t>
  </si>
  <si>
    <t>Operacionales</t>
  </si>
  <si>
    <t>Convocatorias institucionales, divulgación y masificación de la información por redes sociales y medios de comunicación</t>
  </si>
  <si>
    <t xml:space="preserve">CONTRATAR LA PRESTACION DE SERVICIOS PROFESIONALES Y APOYO A LA GESTION DENTRO DEL PROYECTO Asistencia Y FORTALECIMIENTO DE LA GESTIÓN Y SEGURIDAD HUMANA DE LAS PERSONAS CON DISCAPACIDAD, FAMILIA Y / O CUIDADORES EN Cartagena de Indias </t>
  </si>
  <si>
    <t>Comidas y bebidas, Entregar a la población con discapacidad  productos de apoyos básicos alimentarios nutricionales</t>
  </si>
  <si>
    <t>(Equipos) Entregar a las personas con discapacidad los  dispositivos  de apoyo para la marcha dentro del marco de habilitación y rehabilitación de las personas con discapacidad.- SILLAS DE RUEDAS</t>
  </si>
  <si>
    <t xml:space="preserve">(Servicios para la comunidad, sociales y personales)Realizar la Conmemorar el día Nacional de las personas con discapacidad </t>
  </si>
  <si>
    <t>LICITACION PUBLICA</t>
  </si>
  <si>
    <t>(Materiales) Adquirir  insumos necesarios para la implementación y fortalecimiento de los espacios lúdicos y recreativos en NNA, con discapacidad</t>
  </si>
  <si>
    <t xml:space="preserve">CONTRATAR LA PRESTACION DE SERVICIOS PROFESIONALES Y APOYO A LA GESTION DENTRO DEL PROYECTO Fortalecimiento DE LA INCLUSIÓN SOCIAL Y PRODUCTIVA DE LAS PERSONAS CON DISCAPACIDAD, FAMILIAS Y /O CUIDADORES EN LA CIUDAD DE Cartagena de Indias  </t>
  </si>
  <si>
    <t>CONTRATO DE SERVICIO Movilizar personas o bienes requeridos para el desarrollo del proyecto</t>
  </si>
  <si>
    <t xml:space="preserve">CONTRATO DE SUMINISTRO Suministrar apoyo logístico para feria empresarial de organizaciones de/para personas con discapacidad, familia y/o cuidadores </t>
  </si>
  <si>
    <t>HABITANTES DE CALLE</t>
  </si>
  <si>
    <t>CONTRATAR UN OPERADOR LOGISTO PARA EL DESARROLLO DE ACTIVIDADES del proyecto Servicio de atencion integral a la poblacion habitante de calle del distrito de Cartagena de Indias</t>
  </si>
  <si>
    <t>CONTRATAR LA PRESTACION DE SERVICIOS PROFESIONALES Y APOYO A LA GESTION DENTRO DEL PROYECTO Servicio de atencion integral a la poblacion habitante de calle del distrito de Cartagena de Indias</t>
  </si>
  <si>
    <t>BRINDAR ATENCIÓN INTEGRAL A LAS PERSONAS HABITANTES DE CALLE DEL DISTRITO DE CARTAGENA DE INDIAS, A TRAVÉS DE UN HOGAR DE PASO.</t>
  </si>
  <si>
    <t>PROY PRODUCTIVOS</t>
  </si>
  <si>
    <t xml:space="preserve">Operacionales </t>
  </si>
  <si>
    <t>Obtener los certificados de disponibilidad presupuestal (CDP) y los recursos necesarios de manera oportuna.</t>
  </si>
  <si>
    <t xml:space="preserve">
Legales</t>
  </si>
  <si>
    <t>si</t>
  </si>
  <si>
    <t>CONTRATAR LA PRESTACIÓN DE SERVICIOS PROFESIONALES Y DE APOYO A LA GESTION, QUE PERMITA DESARROLLAR LAS FUNCIONES Y/O ACTIVIDADES INHERENTES AL PROYECTO DE INVERSIÓN “IMPLEMENTACIÓN DE ESTRATEGIAS PARA LA ATENCIÓN INTEGRAL DE LA POBLACIÓN CON ORIENTACIONES E IDENTIDADES DE GÉNERO DIVERSAS EN CARTAGENA DE INDIAS” DE LA SECRETARIA DE PARTICIPACIÓN Y DESARROLLO SOCIAL.</t>
  </si>
  <si>
    <t>CONTRATAR LA PRESTACIÓN DE SERVICIOS PROFESIONALES Y DE APOYO A LA GESTION, QUE PERMITA DESARROLLAR LAS FUNCIONES Y/O ACTIVIDADES INHERENTES AL PROYECTO DE INVERSIÓN “IMPLEMENTACIÓN DE ESTRATEGIAS PARA LA ATENCIÓN INTEGRAL DE LA POBLACIÓN CON ORIENTACIONES E IDENTIDADES DE GÉNERO DIVERSAS EN CARTAGENA DE INDIAS” DE LA SECRETARIA DE PARTICIPACIÓN Y DESARROLLO SOCIAL./ PRESTACIÓN DE SERVICIOS LOGISTICOS PARA EL DESARROLLO DE ACTIVIDADES DE PROCESOS DE SENSIBILIZACIÓN A DIFERENTES COMUNIDADES Y FUNCIONARIOS DEL DISTRITO DE CARTAGENA DE INDIAS PARA PROPICIAR A LA TRANSFORMACIÓN DE IMAGINARIOS SOCIALES FRENTE A PERSONAS CON ORIENTACIONES SEXUALES E IDENTIDADES DE GÉNERO DIVERSAS Y SECTORES LGBTIQ+.</t>
  </si>
  <si>
    <t>CONTRATACION DIRECTA / MINIMA CUANTIA</t>
  </si>
  <si>
    <t>INFANCIA Y FAMILIA</t>
  </si>
  <si>
    <t>Promoción efectiva de los servicios, ejercicios de concientización sobre la importancia de participar</t>
  </si>
  <si>
    <t>AUNAR ESFUERZOS TÉCNICOS, FINANCIEROS Y LOGÍSTICOS PARA LA IMPLEMENTACIÓN Y EJECUCION DE ESTRATEGIAS, PROGRAMAS, PROYECTOS Y ACTIVIDADES ORIENTADAS A LA GARANTIA Y FORTALECIMIENTO DE LOS DERECHOS DE MUJERES EMBARAZADAS Y PROTECCIÓN DEL NIÑO, NIÑA Y GESTANTE, QUE FAVOREZCAN EL DESARROLLO DE PRÁCTICAS DE CRIANZA AMOROSA, CUIDADO Y LACTANCIA MATERNA, EN EL MARCO DEL PROYECTO DE INVERSIÓN FORTALECIMIENTO DE LA OFERTA INSTITUCIONAL PARA LA ATENCIÓN Y PROTECCIÓN DE LA PRIMERA INFANCIA EN EL DISTRITO DE CARTAGENA DE INDIAS.</t>
  </si>
  <si>
    <t>Contratar servicios profesionales y de Apoyo a la gestion para realizar acciones formativas a padres madres y cuidadores en crianza amorosa y entornos protectores.</t>
  </si>
  <si>
    <t>Construcción Y adecuación de CDI, / Dotación de CDI</t>
  </si>
  <si>
    <t xml:space="preserve">Contratacion de  servicios profesionales y de apoyo a la gestion para Realizar acciones formativas de prevención dirigidas a niños, niñas y adolescentes. </t>
  </si>
  <si>
    <t xml:space="preserve"> Brindar atención especializada de niños, niñas y adolescentes en situación o en riesgo de trabajo infantil. </t>
  </si>
  <si>
    <t>" Habilitar la atención de niños, niñas y adolescentes con derechos
amenazados y/o vulnerados a través de Hogar de Paso de Protección "</t>
  </si>
  <si>
    <t xml:space="preserve"> Realizar acciones de prevención y atención a NNA en riesgo y/o situación de explotación sexual. </t>
  </si>
  <si>
    <t xml:space="preserve">Operador logiistico para Actualizar y divulgar las rutas de atención a víctimas, apoyo a acciones afirmativas para la prevención de riesgos sociales como la violencia sexual, la explotación laboral, la mendicidad, embarazo a temprana edad, matrimonios infantiles, vida en calle, intervenciones integrales. </t>
  </si>
  <si>
    <t>NA</t>
  </si>
  <si>
    <t xml:space="preserve">Proporcionar paquetes alimentarios a familias de niños, niñas y adolescentes con discapacidad. </t>
  </si>
  <si>
    <t xml:space="preserve">
Operacionales</t>
  </si>
  <si>
    <t>Promoción efectiva de los servicios, ejercicios de concientización sobre la importancia de participar.</t>
  </si>
  <si>
    <t>Cronogramas actualizados e informes de implementación</t>
  </si>
  <si>
    <t>Prestación de servicios de apoyo a la gestión, para desarrollar las funciones y/o actividades inherentes al proyecto de inversión Diseño E Implementación De Estrategias Para La Cualificación Laboral De Las Mujeres En Cartagena De Indias.</t>
  </si>
  <si>
    <t>PRESTACIÓN DE SERVICIOS LOGISTICOS PARA EL DESARROLLO DE PROGRAMAS DE FORMACION  ENFOCADAS EN CUALIFICACION LABORAL DE LAS MUJERES DEL DISTRITO DE CARTAGENA.</t>
  </si>
  <si>
    <t>No aplica</t>
  </si>
  <si>
    <t xml:space="preserve">Mejorar el proceso de contratación para que se ejecute la contratación en oportunidad. </t>
  </si>
  <si>
    <t>CONTRATAR UNA ESTRATEGIA PARA LA CARACTERIZACIÓN, CAPACITACIÓN, ASESORÍA EMPRESARIAL, ENTREGA DE CAPITAL SEMILLA Y MAQUINARIA, EQUIPO, INSUMO Y MANO DE OBRA NO CALIFICADA PARA EL PROYECTO DE INVERSIÓN FORTALECIMIENTO EN LA GENERACIÓN DE INGRESOS Y EL DERECHO AL TRABAJO PARA LA MUJER EN CARTAGENA DE INDIAS.</t>
  </si>
  <si>
    <t>JUVENTUD</t>
  </si>
  <si>
    <t>Realizar convocatoria efectiva y 
promocionar las actividades y servicios ofertados. Motivar y sensibilizar a los jóvenes sobre la importancia de participar</t>
  </si>
  <si>
    <t>CONTRATAR LA PRESTACION DE SERVICIOS PROFESIONALES Y APOYO A LA GESTION PARA REALIZAR ESPACIOS FORMATIVOS A JÓVENES EN EMPRENDIMIENTO E INCLUSIÓN PRODUCTIVA JUVENIL DENTRO DEL PROYECTO DE INVERSIO FORTALECIMIENTO DE ESTRATEGIAS PARA LA INSERCIÓN LABORAL, COMPETENCIAS SOCIO-OCUPACIONALES Y EMPRESARIALES DE LOS JÓVENES EN EL DISTRITO DE CARTAGENA DE INDIAS</t>
  </si>
  <si>
    <t>UMATA</t>
  </si>
  <si>
    <t>Gestionar oportunamente los procesos para la contratación del proyecto</t>
  </si>
  <si>
    <t>Asociados a fenómenos de origen natural: atmosféricos, hidrológicos, geológicos, otros</t>
  </si>
  <si>
    <t>Estar al día con la información 
meteorológica de la zona y tomar las 
medidas recomendables</t>
  </si>
  <si>
    <t>Gestionar oportunamente los 
procesos para la contratación del 
proyecto</t>
  </si>
  <si>
    <t xml:space="preserve">
Financieros</t>
  </si>
  <si>
    <t>Gestión de recursos financieros con diferentes entidades del orden nacional y/o cooperación internacional</t>
  </si>
  <si>
    <t>Gestión de recursos financieros con diferentes entidades del orden nacional y con cooperación internacional</t>
  </si>
  <si>
    <t>REALIZAR PROCESO DE FORMACIÓN EN SOCIO POLÍTICA Y HABILIDADES PARA LA VIDA. Y REALIZAR PROCESOS FORMATIVOS EN COMPETENCIAS Y HABILIDADES DE ACUERDO CON EL PLAN DE ACCIÓN ESTABLECIDO DEL PROYECTO FORTALECIMIENTO DE LA PARTICIPACIÓN SOCIOPOLITICA JUVENIL DEL DISTRITO DE CARTAGENA DE INDIAS</t>
  </si>
  <si>
    <t>REGIMEN ESPECIAL CON OFERTA</t>
  </si>
  <si>
    <t>CONTRATAR EL DESARROLLO DE ESPACIOS FORMACIÓN Y FORTALECIMIENTO DE LAS CAPACIDADES DE GESTIÓN DE LAS ORGANIZACIONES JUVENILES DEL DISTRITO DE CARTAGENA, EN EL MARCO DE LAS ACTIVIDADES INHERENTES AL PROYECTO DE INVERSIÓN "FORTALECIMIENTO DE LA PARTICIPACIÓN SOCIOPOLÍTICA JUVENIL DEL DISTRITO DE CARTAGENA DE INDIAS.</t>
  </si>
  <si>
    <t>MINIMA CUANTIA</t>
  </si>
  <si>
    <t>CONTRATAR LA LOGISTICA PARA LA SEMANA DE JUVENTUD EN EL MARCO DEL PROYECTO DE INVERSIÓN "FORTALECIMIENTO DE LA PARTICIPACIÓN SOCIOPOLÍTICA JUVENIL DEL DISTRITO DE CARTAGENA DE INDIAS.</t>
  </si>
  <si>
    <t>Mejorar el proceso de contratación para que se de manera oportuna</t>
  </si>
  <si>
    <t>Prestación de servicios logísticos para el desarrollo de actividades en el marco del proyecto Desarrollo de capacidades para la participación e incidencia ciudadana de las mujeres de Cartagena de Indias</t>
  </si>
  <si>
    <t>Prestación de servicios profesionales, para desarrollar las funciones y/o actividades inherentes al proyecto de inversión "Desarrollo de capacidades para la  participacion e incidencia ciudadana de las mujeres de Cartagena de Indias"</t>
  </si>
  <si>
    <t>EJECUCIÓN PRESUPUESTAL SEGÚN GIROS DE OCTUBRE A DICIEMBRE 31 DE 2025</t>
  </si>
  <si>
    <t>EJECUCIÓN PRESUPUESTAL SEGÚN GIROS DE JUNIO A SEPTIEMBRE 30 DE 2025</t>
  </si>
  <si>
    <t>EJECUCIÓN PRESUPUESTAL SEGÚN REGISTROS PRESUPUESTALES DE ABRIL A JUNIO 30 DE 2025</t>
  </si>
  <si>
    <t>Diseñar una metodología participativa para identificar las necesidades de las mujeres víctimas de conflicto respecto a la memoria histórica, la paz y la reconciliación.</t>
  </si>
  <si>
    <t>Diseñar la Metodología para las Jornadas de Sensibilización sobre VBG a mujeres víctimas del conflicto armado</t>
  </si>
  <si>
    <t>SEGURIDAD ALIMENTARIA</t>
  </si>
  <si>
    <t>PRESTACION DE SERVICIOS PROFESIONALES Y DE APOYO A LA GESTION PARA LA Realizar Jornadas ludicas de promocion del derecho al juego y a la recreación.</t>
  </si>
  <si>
    <t>SERVICIO DE TRANSPORTE</t>
  </si>
  <si>
    <t>Realizar ocho sesiones del consejo consultivo mixto</t>
  </si>
  <si>
    <t>servicios de transporte</t>
  </si>
  <si>
    <t>Dotar las ludotecas para el desarrollo de jornadas lúdicas intra y extramurales de promoción del derecho al juego y a la recreación.</t>
  </si>
  <si>
    <t>Movilizar el personal y elementos lúdicos para el desarrollo de actividades de prevención y atención en las tres localidades del Distrito, incluyendo las zonas rurales e insulares.</t>
  </si>
  <si>
    <t>Realizar jornadas de desarrollo metodológico con la población indígena para las jornadas lúdicas</t>
  </si>
  <si>
    <t>Realizar jornadas Lúdicas con niños, niñas y adolescentes en sus comunidades</t>
  </si>
  <si>
    <t>GENERACIÓN DE ESPACIOS PARA EL DERECHO AL JUEGO EN CONTEXTOS SEGUROS Y ESTIMULANTES PARA NIÑOS, NIÑAS Y ADOLESCENTES INDÍGENAS DEL DISTRITO DE CARTAGENA DE INDIAS</t>
  </si>
  <si>
    <t>Fortalecimiento en la generación de ingresos y el derecho al trabajo para mujeres indigenas en el distrito</t>
  </si>
  <si>
    <t>Capacitar y asesorar en componentes empresariales a las mujeres indigenas emprendedoras.</t>
  </si>
  <si>
    <t>Caracterizar mujeres indígenas con emprendimientos</t>
  </si>
  <si>
    <t>Realizar feria de negocio de emprendimientos</t>
  </si>
  <si>
    <t>Suministrar capital semilla en maquinaria, equipo e insumos</t>
  </si>
  <si>
    <t>Fortalecimiento de la Agricultura Campesina, Familiar y Comunitaria para las mujeres indígenas en el Distrito de Cartagena de Indias</t>
  </si>
  <si>
    <t>Atender con estrategias de fomento a la asociatividad a Mujeres indígenas productoras beneficiadas</t>
  </si>
  <si>
    <t>Desarrollar encadenamientos productivos en la preservación y salvaguarda de las costumbres y saberes ancestrales</t>
  </si>
  <si>
    <t>Crear e instalar unidades agropecuarias con destino a la generación de sus productos ancestrales</t>
  </si>
  <si>
    <t>Realizar eventos de transferencia de tecnología agropecuaria.</t>
  </si>
  <si>
    <t>Implementación de estrategias para impulsar la inclusión laboral y productiva de migrantes, retornados y personas acogidas en el distrito de Cartagena de Indias</t>
  </si>
  <si>
    <t xml:space="preserve">Desarrollar componentes de orientacion vocacional y capacitacion en competencias laborales </t>
  </si>
  <si>
    <t>Desarrollar feria de empleabilidad</t>
  </si>
  <si>
    <t>Caracterizacion de las personas migrantes, retornadas y de acogida atendidad en el proyecto</t>
  </si>
  <si>
    <t>Desarrollar componentes de orientacion, capacitacion y asesorias empresariales a los participantes</t>
  </si>
  <si>
    <t>Identificar y fortalecer las organizaciones focalizadas para el cuidado comunitario</t>
  </si>
  <si>
    <t>Realizar alianzas estratégicas con las organizaciones focalizadas para el cuidado comunitario</t>
  </si>
  <si>
    <t>Diseñar la ruta del distrito que respondan a las necesidades de la población objetivo del cuidado y cuidadores.</t>
  </si>
  <si>
    <t>Implementar la ruta de atención del cuidado en el barrio Huellas de Alberto Uribe</t>
  </si>
  <si>
    <t>Diseñar la metodología de espacios de formación orientadas al cuidado desde la ciencia del comportamiento</t>
  </si>
  <si>
    <t>Ejecutar plan de formación</t>
  </si>
  <si>
    <t>Realizar un estudio para comprender las necesidades de cuidado en el distrito, incluyendo datos demográficos, infraestructura existente y demanda de servicios de cuidado</t>
  </si>
  <si>
    <t>Realizar espacios de formación para proveedores de cuidado, con énfasis en la atención centrada en la persona, habilidades de comunicación y primeros auxilios.</t>
  </si>
  <si>
    <t>Crear el modelo de gobernanza e implementación de la hoja de ruta del Sistema del Cuidado Distrital</t>
  </si>
  <si>
    <t>Consulta y colaboración previas con expertos para asegurar la participación y aceptación de la población, estrategias de comunicación efectivas para explicar  los beneficios y la legalidad de las  acciones afirmativas.</t>
  </si>
  <si>
    <t>FOMENTO EMPRESARIAL Y DESARROLLO SOSTENIBLE</t>
  </si>
  <si>
    <t>Desarrollo de una gestión integral para incentivar la formalización de la economía popular en  Cartagena de Indias.</t>
  </si>
  <si>
    <t>Realizar sensibilización sobre la importancia de la formalización empresarial</t>
  </si>
  <si>
    <t>Movilizar el personal para el desarrollo de las actividades del proyecto</t>
  </si>
  <si>
    <t>Construir  un plan de medio para propiciar la formalización de los vendedores de la economía popular</t>
  </si>
  <si>
    <t>Brindar asesoría para la formalización empresarial</t>
  </si>
  <si>
    <t>Realizar procesos de formación para una gerencia microempresarial integral</t>
  </si>
  <si>
    <t>APLICACIÓN DE PRUEBAS BROMATOLÓGICAS Y AMBIENTALES EN PECES DE LA BAHÍA DE CARTAGENA</t>
  </si>
  <si>
    <t>Movilizar al personal para caracterización de los usuarios, sitios colectas, especies de peces, metodologías y alcance del proyecto ambiental.</t>
  </si>
  <si>
    <t>Realizar las pruebas bromatológicas en peces en los caladeros de pesca de la bahía de Cartagena</t>
  </si>
  <si>
    <t>Realizar análisis de resultados de las pruebas ambientales en peces de la bahía de Cartagena.</t>
  </si>
  <si>
    <t>Realizar las pruebas ambientales en peces en los caladeros de pesca de la bahía de Cartagena</t>
  </si>
  <si>
    <t>Documento tecnico</t>
  </si>
  <si>
    <t>Documento Tecnico</t>
  </si>
  <si>
    <t>2,3,3602</t>
  </si>
  <si>
    <t>CONTRIBUIR CON LA ECONOMIA DE LA POBLACION MIGRANTE, RETORNADA Y DE COMUNIDADES DE COGIDA DEL DISTRITO DE CARTAGENA DE INDIAS.</t>
  </si>
  <si>
    <t>Desarrollar una ruta de inclusion productiva enfocada en la vinculacion laboral para la poblacion migrante, retornada y de acogiuda del distrito de cartagena de indias</t>
  </si>
  <si>
    <t>Ofrecer capacitacion en habilidades empresariales y financieras a la poblacion migrante, retornada y de acogiuda del distrito de cartagena de indias</t>
  </si>
  <si>
    <t>Servicio de colocación laboral (Producto principal del proyecto)</t>
  </si>
  <si>
    <t>Servicio de formación para el trabajo en emprendimiento</t>
  </si>
  <si>
    <t xml:space="preserve"> Personas inscritas</t>
  </si>
  <si>
    <t>Contribuir a la igualdad de oportunidades de la población que requiere servicios de cuidado y proveen cuidado en el distrito de Cartagena de indias</t>
  </si>
  <si>
    <t>Aumentar el número de alianzas público-populares con organizaciones de cuidado comunitario</t>
  </si>
  <si>
    <t>Aumentar las rutas de cuidado con ofertas de servicios para cuidadores y agentes del cuidado</t>
  </si>
  <si>
    <t>Incrementar el número de acciones de transformación cultural para la democratización del cuidado</t>
  </si>
  <si>
    <t>Aumentar la valoración social y económica del trabajo de cuidado en el distrito</t>
  </si>
  <si>
    <t>Servicio de promoción a la participación ciudadana (Producto principal del proyecto)</t>
  </si>
  <si>
    <t>Servicio de integración de la oferta pública</t>
  </si>
  <si>
    <t>Servicio de promoción de la garantía de derechos</t>
  </si>
  <si>
    <t>Documentos normativos</t>
  </si>
  <si>
    <t>Personas asistidas tecnicamente</t>
  </si>
  <si>
    <t>Incrementar a 9,66 puntos la tasa de registro empresaria</t>
  </si>
  <si>
    <t xml:space="preserve"> META PRODUCTO PDD 2025</t>
  </si>
  <si>
    <t>Fortalecer las capacidades para la formalización y generación de empleo en los vendedores de la economía popular del distrito de Cartagena de Indias.</t>
  </si>
  <si>
    <t>Aumentar el acceso de los vendedores de encomia popular a procesos de formación, generación y formalización del empleo</t>
  </si>
  <si>
    <t>Servicio de asistencia técnica para la generación y formalización del empleo</t>
  </si>
  <si>
    <t>Aplicar pruebas bromatológicas y ambientales en peces de la Bahía de Cartagena</t>
  </si>
  <si>
    <t>Elaborar la información del estado los peces que se consumen de la Bahía de Cartagena.</t>
  </si>
  <si>
    <t>Documentos diagnóstico para la gestión de la información y el conocimiento ambiental (Producto principal del proyecto)</t>
  </si>
  <si>
    <t>servicio de transporte</t>
  </si>
  <si>
    <t>PERSONAS BENEFICIADAS</t>
  </si>
  <si>
    <t>2,3,4102</t>
  </si>
  <si>
    <t>Fortalecer los espacios de promoción y garantía del derecho al juego en contextos seguros y estimulantes para los niños, niñas y adolescentes indígenas del Distrito de Cartagena.</t>
  </si>
  <si>
    <t>Aumentar la cantidad niños, niñas y adolescentes indígenas vinculados a actividades lúdicas extramurales y del ejercicio del derecho al juego al interior de las ludotecas distritales</t>
  </si>
  <si>
    <t>Ludotecas dotadas</t>
  </si>
  <si>
    <t>2,3,4103</t>
  </si>
  <si>
    <t>Disminuir los niveles de informalidad laboral y desempleo en las mujeres indígenas del distrito de Cartagena.</t>
  </si>
  <si>
    <t>Aumentar el apoyo a iniciativas productivas para la generación de ingresos en las mujeres indígenas del distrito</t>
  </si>
  <si>
    <t>2,3,1702</t>
  </si>
  <si>
    <t>Fortalecer el nivel de producción, administración y comercialización en la agricultura familiar campesina y comunitaria para las mujeres indígenas del Distrito de Cartagena de Indias</t>
  </si>
  <si>
    <t>Aumentar acciones para el desarrollo de procesos productivos de agricultura campesina familiar y comunitaria para las mujeres indígenas.</t>
  </si>
  <si>
    <t>Fortalecer el servicio de extensión agropecuaria a mujeres indígenas rurales</t>
  </si>
  <si>
    <t>Servicio de apoyo para el fomento organizativo de la Agricultura Campesina, Familiar y Comunitaria (Producto principal del proyecto)</t>
  </si>
  <si>
    <t>1.2.1.0.00-001 - ICLD
1.2.3.2.22-053 - CONTRAPRESTACION PORTUARIA</t>
  </si>
  <si>
    <t>IMPLEMENTACION DE ESTRATEGIAS PARA UNA VIDA LIBRE DE VIOLENCIAS PARA LOS HABITANTES EN  CARTAGENA DE INDIAS</t>
  </si>
  <si>
    <t>1.2.1.0.00-001 - ICLD</t>
  </si>
  <si>
    <t>IMPLEMENTACION DE UN MODELO DE INTERVENCION PARA MUJERES VICTIMAS DEL CONFLICTO ARMADO EN  CARTAGENA DE INDIAS</t>
  </si>
  <si>
    <t>1.2.3.1.19-088 - ESTAMPILLAS AÑOS DORADOS
1.3.2.3.11-109 - RF ESTAMPILLA AÑOS DORADOS</t>
  </si>
  <si>
    <t>SERVICIO DE ATENCION INTEGRAL A LOS ADULTOS MAYORES DEL DISTRITO DE  CARTAGENA DE INDIAS</t>
  </si>
  <si>
    <t>1.2.3.1.19-088 - ESTAMPILLAS AÑOS DORADOS</t>
  </si>
  <si>
    <t>APOYO PARA LA ATENCION INTEGRAL DE PERSONAS MAYORES EN ESTADO DE VULNERABILIDAD, MALTRATO, ABANDONO Y SITUACION DE CALLE DEL DISTRITO DE  CARTAGENA DE INDIAS</t>
  </si>
  <si>
    <t>ASISTENCIA Y FORTALECIMIENTO DE LA GESTION Y SEGURIDAD HUMANA DE LAS PERSONAS CON DISCAPACIDAD, FAMILIA Y / O CUIDADORES EN   CARTAGENA DE INDIAS</t>
  </si>
  <si>
    <t>FORTALECIMIENTO DE LA INCLUSION SOCIAL Y PRODUCTIVA DE LAS PERSONAS CON DISCAPACIDAD, FAMILIAS Y /O CUIDADORES EN LA CIUDAD DE   CARTAGENA DE INDIAS</t>
  </si>
  <si>
    <t>SERVICIO DE ATENCION INTEGRAL A LA POBLACION HABITANTE DE CALLE DEL DISTRITO DE   CARTAGENA DE INDIAS</t>
  </si>
  <si>
    <t>IMPLEMENTACIÓN DE ESTRATEGIAS PARA IMPULSAR LA INCLUSIÓN LABORAL Y PRODUCTIVA DE MIGRANTES, RETORNADOS Y PERSONAS ACOGIDAS EN EL DISTRITO DE CARTAGENA DE INDIAS</t>
  </si>
  <si>
    <t>IMPLEMENTACION DE ESTRATEGIAS PARA LA ATENCION INTEGRAL DE LA POBLACION CON ORIENTACIONES E IDENTIDADES DE GENERO DIVERSAS EN  CARTAGENA DE INDIAS</t>
  </si>
  <si>
    <t>IMPLEMENTACION  DEL SISTEMA DISTRITAL DEL CUIDADO EN EL DISTRITO DE  CARTAGENA DE INDIAS</t>
  </si>
  <si>
    <t>1.2.1.0.00-001 - ICLD
1.3.2.2.11-065 - RF SGP PRIMERA INFANCIA</t>
  </si>
  <si>
    <t>FORTALECIMIENTO DE LA OFERTA INSTITUCIONAL PARA LA ATENCION Y PROTECCION DE LA PRIMERA INFANCIA EN EL DISTRITO DE  CARTAGENA DE INDIAS</t>
  </si>
  <si>
    <t>GENERACION DE SERVICIOS DE PROTECCION INTEGRAL DE NI?OS, NI?AS Y ADOLESCENTES EN EL DISTRITO DE  CARTAGENA DE INDIAS</t>
  </si>
  <si>
    <t>GENERACION DE ESPACIOS PARA EL DERECHO AL JUEGO Y LA PARTICIPACION, EN CONTEXTOS SEGUROS Y ESTIMULANTES PARA NI?OS, NI?AS Y ADOLESCENTES DEL DISTRITO DE  CARTAGENA DE INDIAS</t>
  </si>
  <si>
    <t>DISE?O E IMPLEMENTACION DE ESTRATEGIAS PARA LA CUALIFICACION LABORAL DE LAS MUJERES EN   CARTAGENA DE INDIAS</t>
  </si>
  <si>
    <t>IMPLEMENTACION DE ESTRATEGIAS DE EMPRENDIMIENTO Y EMPLEABILIDAD QUE FORTALEZCAN LA ECONOMIA POPULAR DE LAS FAMILIAS VULNERABLES DEL DISTRITO DE  CARTAGENA DE INDIAS</t>
  </si>
  <si>
    <t>FORTALECIMIENTO EN LA GENERACION DE INGRESOS Y EL DERECHO AL TRABAJO PARA LA MUJER EN  CARTAGENA DE INDIAS</t>
  </si>
  <si>
    <t>FORTALECIMIENTO DE ESTRATEGIAS PARA LA INSERCION LABORAL, COMPETENCIAS SOCIO-OCUPACIONALES Y EMPRESARIALES DE LOS JOVENES EN EL DISTRITO DE   CARTAGENA DE INDIAS</t>
  </si>
  <si>
    <t>DESARROLLO DE UNA GESTIÓN INTEGRAL PARA INCENTIVAR LA FORMALIZACIÓN DE LA ECONOMÍA POPULAR EN CARTAGENA DE INDIAS</t>
  </si>
  <si>
    <t>FORTALECIMIENTO DE LA AGRICULTURA CAMPESINA, FAMILIAR Y COMUNITARIA EN EL DISTRITO DE  CARTAGENA DE INDIAS</t>
  </si>
  <si>
    <t>SERVICIO DE EXTENSION RURAL AGROPECUARIA, PARA LA COMPETITIVIDAD Y SOBERANIA ALIMENTARIA A PEQUE?OS PRODUCTORES ASENTADOS EN LA ZONA RURAL DEL DISTRITO DE  CARTAGENA DE INDIAS</t>
  </si>
  <si>
    <t>FORTALECIMIENTO DE CAPACIDADES TECNICAS PARA EL DESARROLLO DE LA ACTIVIDAD PESQUERA EN EL DISTRITO DE  CARTAGENA DE INDIAS</t>
  </si>
  <si>
    <t>GENERACION DE CAPACIDADES PARA LA PROTECCION Y BIENESTAR ANIMAL EN EL DISTRITO DE  CARTAGENA DE INDIAS</t>
  </si>
  <si>
    <t>IMPLEMENTACION DE UN CENTRO DE BIENESTAR ANIMAL EN EL DISTRITO DE  CARTAGENA DE INDIAS</t>
  </si>
  <si>
    <t>APLICACIÓN DE PRUEBAS BROMATOLÓGICAS Y AMBIENTALES EN PECES DE LA BAHÍA DE CARTAGENA DE INDIAS</t>
  </si>
  <si>
    <t>FORTALECIMIENTO DE LA PARTICIPACION SOCIOPOLITICA JUVENIL DEL DISTRITO DE  CARTAGENA DE INDIAS</t>
  </si>
  <si>
    <t>DESARROLLO DE CAPACIDADES PARA LA PARTICIPACIO?N E INCIDENCIA CIUDADANA DE LAS MUJERES DE  CARTAGENA DE INDIAS</t>
  </si>
  <si>
    <t>FORTALECIMIENTO EN LA GENERACIÓN DE INGRESOS Y EL DERECHO AL TRABAJO PARA MUJERES INDIGENAS EN EL DISTRITO DE CARTAGENA DE INDIAS</t>
  </si>
  <si>
    <t>FORTALECIMIENTO DE LA AGRICULTURA CAMPESINA, FAMILIAR Y COMUNITARIA PARA LAS MUJERES INDÍGENAS EN EL DISTRITO DE CARTAGENA DE INDIAS</t>
  </si>
  <si>
    <t>2,3,4501</t>
  </si>
  <si>
    <t>2,3,4502</t>
  </si>
  <si>
    <t>2,3,4104</t>
  </si>
  <si>
    <t>PROGRAMACIÓN NUMÉRICA DE LA ACTIVIDAD PROYECTO
 2025</t>
  </si>
  <si>
    <t>EJECUCIÓN PRESUPUESTAL SEGÚN REGISTROS PRESUPUESTALES DE ENERO A MARZO 31 DE 2025</t>
  </si>
  <si>
    <t>2,3,3603</t>
  </si>
  <si>
    <t>1300</t>
  </si>
  <si>
    <t>23500</t>
  </si>
  <si>
    <t>CONTRATAR EL DISEÑO DE UNA METODOLOGÍA PARTICIPATIVA PARA LA IDENTIFICACIÓN DE NECESIDADES Y SENSIBILIZACIÓN SOBRE VBG A MUJERES VÍCTIMAS DEL CONFLICTO ARMADO</t>
  </si>
  <si>
    <t>CONTRATAR LA PRESTACION DE SERVICIO DE TRANSPORTE CON CONDUCTOR PARA LA ATENCION INTEGRAL DE LA POBLACIÓN VULNERABLE QUE ATIENDE LA SECRETARÍA DE PARTICIPACIÓN Y DESARROLLO SOCIAL DEL DISTRITO DE CARTAGENA DE INDIAS PARA LA VIGENCIA 2025</t>
  </si>
  <si>
    <t>ACUERDO MARCO DE PRECIOS</t>
  </si>
  <si>
    <t>CONTRATAR LA FORMULACIÓN DE ESTUDIOS Y DISEÑOS PARA LACONSTRUCCION Y ADECUACION DE LOS CENTROS DE VIDA DEL DISTRITO TURÍSTICO Y CULTURAL DE CARTAGENA.</t>
  </si>
  <si>
    <t>CONTRATAR EL DESARROLLO DE COMPONENTES DE ORIENTACION VOCACIONAL Y CAPACITACIÓN EN COMPETENCIAS LABORALES</t>
  </si>
  <si>
    <t>SERVICIOS DE APOYO LOGÍSTICO PARA LA REALIZACIÓN DE LA FERIA DE EMPLEABILIDAD QUE ADELANTA LA SECRETARIA DE PARTICIPACIÓN Y DESARROLLO SOCIAL DE LA ALCALDIA MAYOR DE CARTAGENA DE INDIAS.</t>
  </si>
  <si>
    <t xml:space="preserve">PRESTACIÓN DE SERVICIOS PROFESIONALES Y D APOYO A LA GESTIÓN PARA LA CARACTERIZACIÓN DE LAS PERSONAS MIGRANTES, RETORNADAS Y DE ACOGIDA EN EL MARCO DEL PROYECTO DE INVERSIÓN </t>
  </si>
  <si>
    <t>PRESTACIÓN DE SERVICIOS PROFESIONALES Y D APOYO A LA GESTIÓN PARA LA ORIENTACIÓN, CAPACITACIÓN Y ASESORÍAS EMPRESARIALES A LOS PARTICIPANTES EN EL MARCO DEL PROYECTO DE INVERSIÓN</t>
  </si>
  <si>
    <t>Contratar la cualificación laboral a la población LGBTIQ+ del Distrito de Cartagena de Indias</t>
  </si>
  <si>
    <t>PRESTACIÓN DE SERVICIOS PROFESIONALES Y DE APOYO A LA GESTIÓN EN EL MARCO DEL PROYECTO DE INVERSIÓN</t>
  </si>
  <si>
    <t>CONTRATAR LA LOGISTICA PARA EMPRENDIMIENTOS, NEGOCIOS Y/O PROYECTOS PRODUCTIVOS LIDERADOS POR PERSONAS CON ORIENTACIONES SEXUALES E IDENTIDADES DE GÉNERO DIVERSAS</t>
  </si>
  <si>
    <t xml:space="preserve">CONTRATAR LA CREACION DE UNA (1) RUTA DE ATENCIÓN INTEGRAL DE VIOLENCIAS BASADAS EN ORIENTACIÓN SEXUAL E IDENTIDAD DE GÉNERO.
</t>
  </si>
  <si>
    <t>Contratar la logistica e insumos para el desarrollo de campañas de promoción y prevención de la SSR y salud mental dirigida a personas con orientaciones sexuales e identidades de género diversas y sectores LGBTIQ+.</t>
  </si>
  <si>
    <t xml:space="preserve">PRESTACIÓN DE SERVICIOS PROFESIONALES Y DE APOYO A LA GESTIÓN EN EL MARCO DEL PROYECTO DE INVERSIÓN </t>
  </si>
  <si>
    <t>Contratar el desarrollo de acciones orientadas a la implementacion de alianzas estratégicas con las organizaciones focalizadas para el cuidado comunitario</t>
  </si>
  <si>
    <t>Contratar el diseño de la ruta del distrito que respondan a las necesidades de la población objetivo del cuidado y cuidadores.</t>
  </si>
  <si>
    <t>Contratar la asesoria, personal e insumos para la ruta de atención del cuidado en el barrio Huellas de Alberto Uribe</t>
  </si>
  <si>
    <t>Contratar el diseño de la metodología de espacios de formación orientadas al cuidado desde la ciencia del comportamiento</t>
  </si>
  <si>
    <t>Contratar un estudio para comprender las necesidades de cuidado en el distrito, incluyendo datos demográficos, infraestructura existente y demanda de servicios de cuidado</t>
  </si>
  <si>
    <t>Contratar acciones orientadas a la creacion de un modelo de gobernanza e implementación de la hoja de ruta del Sistema del Cuidado Distrital</t>
  </si>
  <si>
    <t>Contratar la asesoria para el establecimiento de alianzas público-privadas para la empleabilidad de las mujeres cualificadas.</t>
  </si>
  <si>
    <t>Contratar el diseño e implementacion de estrategias para el reclutamiento de hojas de vida de mujeres cualificadas laboralmente</t>
  </si>
  <si>
    <t>Contratar la logistica e nsumos psrs Feria de empleabilidad para las mujeres.</t>
  </si>
  <si>
    <t>Contratar la implementacion de herramientas de gestión estratégica que impulsen las unidades productivas.</t>
  </si>
  <si>
    <t>aunar esfuerzos para la vinculacion de unidades productivas a espacios de promoción y comercialización</t>
  </si>
  <si>
    <t>Contratar la logistica y capital semilla a los emprendimientos juveniles</t>
  </si>
  <si>
    <t>Contratar un plan de medio para propiciar la formalización de los vendedores de la economía popular</t>
  </si>
  <si>
    <t>Contratar la asistencia tecnica e insumos para la atencion a mil setecientos sesenta y siete (1.767) mujeres rurales con servicios de extensión agropecuaria</t>
  </si>
  <si>
    <t>Contratar la asistencia tecnica para la atencion a a doscientas (200) mujeres afro rurales con servicios de extensión agropecuaria.</t>
  </si>
  <si>
    <t xml:space="preserve">Contratar el suministro de materiales e insumos para la elaboración de productos elaborados. </t>
  </si>
  <si>
    <t>Contratar personal e insumos para un evento comercial para la participación en mercado campesino.</t>
  </si>
  <si>
    <t>Contratar la Extensión Agropecuaria del Distrito de Cartagena de Indias</t>
  </si>
  <si>
    <t>Contratar la atención a productores, con servicios de extensión agropecuaria</t>
  </si>
  <si>
    <t>Contratar la adquisicion de equipos y artes de pesca para dotar a asociaciones</t>
  </si>
  <si>
    <t>Contratar la ejecucion de acciones para la formulacion y ejecucion de procesos productivos en producción, reproducción y mejoramiento genético en bovinos y especies menores</t>
  </si>
  <si>
    <t>Contratar personal e insumos para el desarrollo de encuentros de comercialización con productos agropecuarios con valor agregado</t>
  </si>
  <si>
    <t>Contrata la implementacion de dos (2) programas de maricultura</t>
  </si>
  <si>
    <t>Contratar el desarrollo de acciones que fortalezca a la mujer en el ejercicio de la pesca</t>
  </si>
  <si>
    <t>Contratar el personal, logistica e insumos para la creacion de una escuela de pescadores de saberes ancestrales</t>
  </si>
  <si>
    <t xml:space="preserve">Contratar el diseño de tres protocolos para la atención de animales domésticos </t>
  </si>
  <si>
    <t>Aunar esfuerzos para promover la tenencia responsable de mascotas, la protección y el bienestar animal</t>
  </si>
  <si>
    <t>Contratar tres aplicativos de software para la atención de animales domésticos</t>
  </si>
  <si>
    <t>Aunar esfuerzos para la esterilización en caninos y felinos</t>
  </si>
  <si>
    <t xml:space="preserve">Aunar esfuersos para la atencion ención integral de animalesun en un albergue </t>
  </si>
  <si>
    <t xml:space="preserve">Contratar accions orientadas al desarrollo de un proceso de formación en socio política y habilidades para la vida </t>
  </si>
  <si>
    <t>Contratar la logistica e insumos para la realizacion de ocho sesiones del consejo consultivo mixto</t>
  </si>
  <si>
    <t>Contratar el diseño de un plan de formación para la participación sociopolítica, liderazgo e incidencia política en el Distrito</t>
  </si>
  <si>
    <t>Contratar los estudios y diseños para la construcción y dotación de la casa de la mujer del distrito de Cartagena de indias</t>
  </si>
  <si>
    <t>Contratar la dotacion de ludotecas para el desarrollo de jornadas lúdicas intra y extramurales de promoción del derecho al juego y a la recreación.</t>
  </si>
  <si>
    <t>Contratar el desarrollo de jornadas de desarrollo metodológico con la población indígena para las jornadas lúdicas</t>
  </si>
  <si>
    <t>Contatar el desarrollo de jornadas Lúdicas con niños, niñas y adolescentes en sus comunidades</t>
  </si>
  <si>
    <t>Contratar una feria de negocio de emprendimientos</t>
  </si>
  <si>
    <t>Contratar la dotacion de capital semilla, maquinaria, equipo e insumos</t>
  </si>
  <si>
    <t>8. Trabajo decente y crecimiento económico. 
10. Reduccion de las desigualdades.</t>
  </si>
  <si>
    <t>Aumentar las oportunidades de las juventudes para el empleo digno, el desarrollo de emprendimientos y de economías colaborativas, solidarias a través del fortalecimiento de estrategias de inserción laboral, competencias socio- ocupacionales y empresariales.</t>
  </si>
  <si>
    <t>Incrementar a 9,66 puntos la tasa de registro empresarial</t>
  </si>
  <si>
    <t>Número de vendedores formalizados con emprendimiento y creación de pequeña empresa</t>
  </si>
  <si>
    <t>Formalizar seiscientos (600) vendedores con emprendimiento y creación de pequeña empresa</t>
  </si>
  <si>
    <t>3.419 vendedores formalizados a corte 2023 Fuente: Secretaría de Hacienda, 2023</t>
  </si>
  <si>
    <t>Unidades productivas formalizadas</t>
  </si>
  <si>
    <t>DOCUMENTO TECNICO</t>
  </si>
  <si>
    <t>DEPENDENCIA : SECRETARIA DE PARTICIPACION Y DESARROLLO SOCIAL</t>
  </si>
  <si>
    <t>Centros de vida para el adulto mayor construidos y dotados</t>
  </si>
  <si>
    <t>0,3</t>
  </si>
  <si>
    <t>0,4</t>
  </si>
  <si>
    <t>0,5</t>
  </si>
  <si>
    <t>1</t>
  </si>
  <si>
    <t>35500</t>
  </si>
  <si>
    <t>35501</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</si>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</sst>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0_ ;\-0\ "/>
    <numFmt numFmtId="167" formatCode="#,##0_ ;\-#,##0\ "/>
    <numFmt numFmtId="168" formatCode="&quot;$&quot;#,##0.00;[Red]\-&quot;$&quot;#,##0.00"/>
    <numFmt numFmtId="169" formatCode="[$$-240A]\ #,##0.00"/>
    <numFmt numFmtId="170" formatCode="_-&quot;$&quot;* #,##0.00_-;\-&quot;$&quot;* #,##0.00_-;_-&quot;$&quot;* &quot;-&quot;_-;_-@_-"/>
    <numFmt numFmtId="171" formatCode="dd/mm/yyyy;@"/>
  </numFmts>
  <fonts count="5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sz val="11"/>
      <color theme="1"/>
      <name val="Arial"/>
      <family val="2"/>
    </font>
    <font>
      <sz val="14"/>
      <color theme="1"/>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sz val="11"/>
      <color theme="0"/>
      <name val="Aptos Narrow"/>
      <family val="2"/>
      <scheme val="minor"/>
    </font>
    <font>
      <sz val="12"/>
      <name val="Book Antiqua"/>
      <family val="1"/>
    </font>
    <font>
      <sz val="11"/>
      <color indexed="8"/>
      <name val="Calibri"/>
      <family val="2"/>
    </font>
    <font>
      <sz val="11"/>
      <color rgb="FF9C6500"/>
      <name val="Aptos Narrow"/>
      <family val="2"/>
      <scheme val="minor"/>
    </font>
    <font>
      <sz val="8"/>
      <color theme="1"/>
      <name val="Calibri"/>
      <family val="2"/>
    </font>
    <font>
      <b/>
      <sz val="8"/>
      <color theme="1"/>
      <name val="Aptos Narrow"/>
      <family val="2"/>
      <scheme val="minor"/>
    </font>
    <font>
      <u/>
      <sz val="11"/>
      <color theme="10"/>
      <name val="Aptos Narrow"/>
      <family val="2"/>
      <scheme val="minor"/>
    </font>
    <font>
      <sz val="9"/>
      <color theme="1"/>
      <name val="Calibri"/>
      <family val="2"/>
    </font>
    <font>
      <u/>
      <sz val="8"/>
      <color theme="1"/>
      <name val="Aptos Narrow"/>
      <family val="2"/>
      <scheme val="minor"/>
    </font>
    <font>
      <sz val="8"/>
      <color theme="1"/>
      <name val="Arial Narrow"/>
      <family val="2"/>
    </font>
    <font>
      <sz val="11"/>
      <color theme="1"/>
      <name val="Calibri"/>
      <family val="2"/>
    </font>
    <font>
      <b/>
      <sz val="8"/>
      <color theme="1"/>
      <name val="Calibri"/>
      <family val="2"/>
    </font>
    <font>
      <sz val="9"/>
      <color rgb="FFFF0000"/>
      <name val="Calibri"/>
      <family val="2"/>
    </font>
    <font>
      <sz val="8"/>
      <color rgb="FFFF0000"/>
      <name val="Calibri"/>
      <family val="2"/>
    </font>
    <font>
      <sz val="11"/>
      <color rgb="FFFF0000"/>
      <name val="Calibri"/>
      <family val="2"/>
    </font>
  </fonts>
  <fills count="40">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rgb="FF000000"/>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307">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1" fillId="6" borderId="0" applyNumberFormat="0" applyBorder="0" applyProtection="0">
      <alignment horizontal="center" vertical="center"/>
    </xf>
    <xf numFmtId="49" fontId="12" fillId="0" borderId="0" applyFill="0" applyBorder="0" applyProtection="0">
      <alignment horizontal="left" vertical="center"/>
    </xf>
    <xf numFmtId="3" fontId="12" fillId="0" borderId="0" applyFill="0" applyBorder="0" applyProtection="0">
      <alignment horizontal="right" vertical="center"/>
    </xf>
    <xf numFmtId="0" fontId="23" fillId="0" borderId="0" applyNumberFormat="0" applyFill="0" applyBorder="0" applyAlignment="0" applyProtection="0"/>
    <xf numFmtId="0" fontId="24" fillId="0" borderId="16" applyNumberFormat="0" applyFill="0" applyAlignment="0" applyProtection="0"/>
    <xf numFmtId="0" fontId="25" fillId="0" borderId="17" applyNumberFormat="0" applyFill="0" applyAlignment="0" applyProtection="0"/>
    <xf numFmtId="0" fontId="26" fillId="0" borderId="18" applyNumberFormat="0" applyFill="0" applyAlignment="0" applyProtection="0"/>
    <xf numFmtId="0" fontId="26" fillId="0" borderId="0" applyNumberFormat="0" applyFill="0" applyBorder="0" applyAlignment="0" applyProtection="0"/>
    <xf numFmtId="0" fontId="27" fillId="7" borderId="0" applyNumberFormat="0" applyBorder="0" applyAlignment="0" applyProtection="0"/>
    <xf numFmtId="0" fontId="28" fillId="8" borderId="0" applyNumberFormat="0" applyBorder="0" applyAlignment="0" applyProtection="0"/>
    <xf numFmtId="0" fontId="29" fillId="10" borderId="19" applyNumberFormat="0" applyAlignment="0" applyProtection="0"/>
    <xf numFmtId="0" fontId="30" fillId="11" borderId="20" applyNumberFormat="0" applyAlignment="0" applyProtection="0"/>
    <xf numFmtId="0" fontId="31" fillId="11" borderId="19" applyNumberFormat="0" applyAlignment="0" applyProtection="0"/>
    <xf numFmtId="0" fontId="32" fillId="0" borderId="21" applyNumberFormat="0" applyFill="0" applyAlignment="0" applyProtection="0"/>
    <xf numFmtId="0" fontId="33" fillId="12" borderId="22" applyNumberFormat="0" applyAlignment="0" applyProtection="0"/>
    <xf numFmtId="0" fontId="34" fillId="0" borderId="0" applyNumberFormat="0" applyFill="0" applyBorder="0" applyAlignment="0" applyProtection="0"/>
    <xf numFmtId="0" fontId="1" fillId="13" borderId="23" applyNumberFormat="0" applyFont="0" applyAlignment="0" applyProtection="0"/>
    <xf numFmtId="0" fontId="35" fillId="0" borderId="0" applyNumberFormat="0" applyFill="0" applyBorder="0" applyAlignment="0" applyProtection="0"/>
    <xf numFmtId="0" fontId="13" fillId="0" borderId="24" applyNumberFormat="0" applyFill="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43" fontId="1" fillId="0" borderId="0" applyFont="0" applyFill="0" applyBorder="0" applyAlignment="0" applyProtection="0"/>
    <xf numFmtId="0" fontId="37" fillId="0" borderId="0"/>
    <xf numFmtId="0" fontId="3" fillId="0" borderId="0"/>
    <xf numFmtId="0" fontId="38" fillId="0" borderId="0"/>
    <xf numFmtId="164"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38" fillId="0" borderId="0" applyFont="0" applyFill="0" applyBorder="0" applyAlignment="0" applyProtection="0"/>
    <xf numFmtId="165"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39" fillId="9" borderId="0" applyNumberFormat="0" applyBorder="0" applyAlignment="0" applyProtection="0"/>
    <xf numFmtId="0" fontId="36" fillId="17" borderId="0" applyNumberFormat="0" applyBorder="0" applyAlignment="0" applyProtection="0"/>
    <xf numFmtId="0" fontId="36" fillId="21" borderId="0" applyNumberFormat="0" applyBorder="0" applyAlignment="0" applyProtection="0"/>
    <xf numFmtId="0" fontId="36" fillId="25" borderId="0" applyNumberFormat="0" applyBorder="0" applyAlignment="0" applyProtection="0"/>
    <xf numFmtId="0" fontId="36" fillId="29" borderId="0" applyNumberFormat="0" applyBorder="0" applyAlignment="0" applyProtection="0"/>
    <xf numFmtId="0" fontId="36" fillId="33" borderId="0" applyNumberFormat="0" applyBorder="0" applyAlignment="0" applyProtection="0"/>
    <xf numFmtId="0" fontId="36" fillId="37"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2" fillId="0" borderId="0" applyNumberFormat="0" applyFill="0" applyBorder="0" applyAlignment="0" applyProtection="0"/>
  </cellStyleXfs>
  <cellXfs count="271">
    <xf numFmtId="0" fontId="0" fillId="0" borderId="0" xfId="0"/>
    <xf numFmtId="0" fontId="0" fillId="0" borderId="0" xfId="0" applyAlignment="1">
      <alignment vertical="center"/>
    </xf>
    <xf numFmtId="0" fontId="11" fillId="6" borderId="1" xfId="4" applyBorder="1" applyProtection="1">
      <alignment horizontal="center" vertical="center"/>
    </xf>
    <xf numFmtId="3" fontId="12" fillId="0" borderId="1" xfId="6" applyBorder="1" applyAlignment="1" applyProtection="1">
      <alignment horizontal="center" vertical="center"/>
    </xf>
    <xf numFmtId="49" fontId="12" fillId="0" borderId="1" xfId="5" applyBorder="1" applyProtection="1">
      <alignment horizontal="left" vertical="center"/>
    </xf>
    <xf numFmtId="0" fontId="15" fillId="0" borderId="0" xfId="0" applyFont="1" applyAlignment="1">
      <alignment horizontal="left"/>
    </xf>
    <xf numFmtId="0" fontId="15" fillId="0" borderId="0" xfId="0" applyFont="1" applyAlignment="1">
      <alignment horizontal="left" vertical="center" wrapText="1"/>
    </xf>
    <xf numFmtId="0" fontId="16" fillId="0" borderId="0" xfId="0" applyFont="1" applyAlignment="1">
      <alignment horizontal="left" vertical="center" wrapText="1"/>
    </xf>
    <xf numFmtId="0" fontId="10" fillId="0" borderId="0" xfId="0" applyFont="1" applyAlignment="1">
      <alignment horizontal="left" vertical="center" wrapText="1"/>
    </xf>
    <xf numFmtId="0" fontId="15" fillId="4" borderId="1" xfId="0" applyFont="1" applyFill="1" applyBorder="1" applyAlignment="1">
      <alignment horizontal="left" vertical="center" wrapText="1"/>
    </xf>
    <xf numFmtId="0" fontId="15" fillId="4" borderId="1" xfId="0" applyFont="1" applyFill="1" applyBorder="1" applyAlignment="1">
      <alignment horizontal="left" vertical="center"/>
    </xf>
    <xf numFmtId="0" fontId="16" fillId="4"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5" fillId="0" borderId="0" xfId="0" applyFont="1" applyAlignment="1">
      <alignment horizontal="left"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49" fontId="12" fillId="0" borderId="1" xfId="5" applyBorder="1" applyAlignment="1" applyProtection="1">
      <alignment vertical="center" wrapText="1"/>
    </xf>
    <xf numFmtId="0" fontId="11" fillId="6" borderId="1" xfId="4" applyBorder="1" applyAlignment="1" applyProtection="1">
      <alignment vertical="center"/>
    </xf>
    <xf numFmtId="0" fontId="20" fillId="5" borderId="9" xfId="1" applyFont="1" applyFill="1" applyBorder="1" applyAlignment="1">
      <alignment horizontal="center" vertical="center"/>
    </xf>
    <xf numFmtId="0" fontId="20" fillId="5" borderId="10" xfId="1" applyFont="1" applyFill="1" applyBorder="1" applyAlignment="1">
      <alignment horizontal="center" vertical="center"/>
    </xf>
    <xf numFmtId="14" fontId="21" fillId="0" borderId="1" xfId="0" applyNumberFormat="1" applyFont="1" applyBorder="1" applyAlignment="1">
      <alignment horizontal="center" vertical="center"/>
    </xf>
    <xf numFmtId="0" fontId="22" fillId="0" borderId="1" xfId="1" applyFont="1" applyBorder="1" applyAlignment="1">
      <alignment horizontal="center" vertical="center"/>
    </xf>
    <xf numFmtId="14" fontId="22" fillId="0" borderId="1" xfId="1" applyNumberFormat="1" applyFont="1" applyBorder="1" applyAlignment="1">
      <alignment horizontal="center" vertical="center"/>
    </xf>
    <xf numFmtId="0" fontId="22" fillId="0" borderId="1" xfId="1" applyFont="1" applyBorder="1"/>
    <xf numFmtId="0" fontId="22" fillId="0" borderId="1" xfId="1" applyFont="1" applyBorder="1" applyAlignment="1">
      <alignment horizontal="center" wrapText="1"/>
    </xf>
    <xf numFmtId="0" fontId="20" fillId="5" borderId="1" xfId="1" applyFont="1" applyFill="1" applyBorder="1" applyAlignment="1">
      <alignment horizontal="center" vertical="center"/>
    </xf>
    <xf numFmtId="0" fontId="20" fillId="5" borderId="1" xfId="1" applyFont="1" applyFill="1" applyBorder="1" applyAlignment="1">
      <alignment vertical="center"/>
    </xf>
    <xf numFmtId="0" fontId="19" fillId="2"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40" fillId="0" borderId="1" xfId="0" applyFont="1" applyBorder="1" applyAlignment="1">
      <alignment vertical="center" wrapText="1"/>
    </xf>
    <xf numFmtId="0" fontId="21" fillId="39" borderId="1" xfId="0" applyFont="1" applyFill="1" applyBorder="1"/>
    <xf numFmtId="0" fontId="40" fillId="0" borderId="1" xfId="0" applyFont="1" applyBorder="1" applyAlignment="1">
      <alignment horizontal="center" vertical="center" wrapText="1"/>
    </xf>
    <xf numFmtId="164" fontId="40" fillId="0" borderId="1" xfId="48" applyFont="1" applyFill="1" applyBorder="1" applyAlignment="1">
      <alignment horizontal="center" vertical="center" wrapText="1"/>
    </xf>
    <xf numFmtId="1" fontId="40" fillId="0" borderId="1" xfId="0" applyNumberFormat="1" applyFont="1" applyBorder="1" applyAlignment="1">
      <alignment vertical="center" wrapText="1"/>
    </xf>
    <xf numFmtId="167" fontId="40" fillId="0" borderId="1" xfId="303" applyNumberFormat="1" applyFont="1" applyFill="1" applyBorder="1" applyAlignment="1">
      <alignment horizontal="center" vertical="center"/>
    </xf>
    <xf numFmtId="44" fontId="40" fillId="0" borderId="1" xfId="304" applyFont="1" applyFill="1" applyBorder="1" applyAlignment="1">
      <alignment horizontal="center" vertical="center"/>
    </xf>
    <xf numFmtId="168" fontId="40" fillId="0" borderId="1" xfId="48" applyNumberFormat="1" applyFont="1" applyFill="1" applyBorder="1" applyAlignment="1">
      <alignment horizontal="center" vertical="center" wrapText="1"/>
    </xf>
    <xf numFmtId="166" fontId="40" fillId="0" borderId="1" xfId="303" applyNumberFormat="1" applyFont="1" applyFill="1" applyBorder="1" applyAlignment="1">
      <alignment horizontal="center" vertical="center" wrapText="1"/>
    </xf>
    <xf numFmtId="164" fontId="43" fillId="0" borderId="1" xfId="48" applyFont="1" applyFill="1" applyBorder="1" applyAlignment="1">
      <alignment horizontal="center" vertical="center"/>
    </xf>
    <xf numFmtId="44" fontId="40" fillId="0" borderId="1" xfId="304" applyFont="1" applyFill="1" applyBorder="1" applyAlignment="1">
      <alignment horizontal="center" vertical="center" wrapText="1"/>
    </xf>
    <xf numFmtId="164" fontId="40" fillId="0" borderId="1" xfId="48" applyFont="1" applyFill="1" applyBorder="1" applyAlignment="1">
      <alignment vertical="center"/>
    </xf>
    <xf numFmtId="166" fontId="40" fillId="0" borderId="1" xfId="303" applyNumberFormat="1" applyFont="1" applyFill="1" applyBorder="1" applyAlignment="1">
      <alignment vertical="center" wrapText="1"/>
    </xf>
    <xf numFmtId="49" fontId="40" fillId="0" borderId="1" xfId="0" applyNumberFormat="1" applyFont="1" applyFill="1" applyBorder="1" applyAlignment="1">
      <alignment horizontal="center" vertical="center" wrapText="1"/>
    </xf>
    <xf numFmtId="0" fontId="40" fillId="0"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8" xfId="0" applyFont="1" applyFill="1" applyBorder="1" applyAlignment="1">
      <alignment horizontal="center" vertical="center" wrapText="1"/>
    </xf>
    <xf numFmtId="169" fontId="45" fillId="0" borderId="1" xfId="0" applyNumberFormat="1" applyFont="1" applyFill="1" applyBorder="1" applyAlignment="1">
      <alignment horizontal="right" vertical="center"/>
    </xf>
    <xf numFmtId="0" fontId="19" fillId="0" borderId="1" xfId="0" applyFont="1" applyFill="1" applyBorder="1" applyAlignment="1">
      <alignment horizontal="center" vertical="center" wrapText="1"/>
    </xf>
    <xf numFmtId="0" fontId="43" fillId="0" borderId="7"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3" fillId="0" borderId="28" xfId="0" applyFont="1" applyFill="1" applyBorder="1" applyAlignment="1">
      <alignment horizontal="center" vertical="center" wrapText="1"/>
    </xf>
    <xf numFmtId="0" fontId="0" fillId="0" borderId="1" xfId="0" applyFont="1" applyFill="1" applyBorder="1"/>
    <xf numFmtId="0" fontId="43" fillId="0" borderId="30" xfId="0" applyFont="1" applyFill="1" applyBorder="1" applyAlignment="1">
      <alignment horizontal="center" vertical="center" wrapText="1"/>
    </xf>
    <xf numFmtId="0" fontId="43" fillId="0" borderId="31" xfId="0" applyFont="1" applyFill="1" applyBorder="1" applyAlignment="1">
      <alignment horizontal="center" vertical="center" wrapText="1"/>
    </xf>
    <xf numFmtId="9" fontId="43" fillId="0" borderId="1" xfId="305" applyFont="1" applyFill="1" applyBorder="1" applyAlignment="1">
      <alignment horizontal="center" vertical="center" wrapText="1"/>
    </xf>
    <xf numFmtId="9" fontId="43" fillId="0" borderId="28" xfId="305" applyFont="1" applyFill="1" applyBorder="1" applyAlignment="1">
      <alignment horizontal="center" vertical="center" wrapText="1"/>
    </xf>
    <xf numFmtId="49" fontId="40" fillId="0" borderId="31" xfId="0" applyNumberFormat="1" applyFont="1" applyFill="1" applyBorder="1" applyAlignment="1">
      <alignment horizontal="center" vertical="center" wrapText="1"/>
    </xf>
    <xf numFmtId="9" fontId="43" fillId="0" borderId="7" xfId="305" applyFont="1" applyFill="1" applyBorder="1" applyAlignment="1">
      <alignment horizontal="center" vertical="center" wrapText="1"/>
    </xf>
    <xf numFmtId="0" fontId="46" fillId="0" borderId="31" xfId="0" applyFont="1" applyFill="1" applyBorder="1" applyAlignment="1">
      <alignment horizontal="center" vertical="center" wrapText="1"/>
    </xf>
    <xf numFmtId="0" fontId="46" fillId="0" borderId="30" xfId="0" applyFont="1" applyFill="1" applyBorder="1" applyAlignment="1">
      <alignment horizontal="center" vertical="center" wrapText="1"/>
    </xf>
    <xf numFmtId="0" fontId="46" fillId="0" borderId="32" xfId="0" applyFont="1" applyFill="1" applyBorder="1" applyAlignment="1">
      <alignment horizontal="center" vertical="center" wrapText="1"/>
    </xf>
    <xf numFmtId="49" fontId="40" fillId="0" borderId="32" xfId="0" applyNumberFormat="1" applyFont="1" applyFill="1" applyBorder="1" applyAlignment="1">
      <alignment horizontal="center" vertical="center" wrapText="1"/>
    </xf>
    <xf numFmtId="0" fontId="46" fillId="0" borderId="33" xfId="0" applyFont="1" applyFill="1" applyBorder="1" applyAlignment="1">
      <alignment horizontal="center" vertical="center" wrapText="1"/>
    </xf>
    <xf numFmtId="0" fontId="43" fillId="0" borderId="1" xfId="0" applyFont="1" applyFill="1" applyBorder="1" applyAlignment="1">
      <alignment vertical="center" wrapText="1"/>
    </xf>
    <xf numFmtId="9" fontId="43" fillId="0" borderId="30" xfId="305" applyFont="1" applyFill="1" applyBorder="1" applyAlignment="1">
      <alignment horizontal="center" vertical="center" wrapText="1"/>
    </xf>
    <xf numFmtId="0" fontId="0" fillId="0" borderId="0" xfId="0" applyFont="1" applyFill="1" applyAlignment="1">
      <alignment horizontal="center" vertical="center"/>
    </xf>
    <xf numFmtId="0" fontId="19" fillId="0" borderId="1" xfId="1" applyFont="1" applyFill="1" applyBorder="1" applyAlignment="1">
      <alignment horizontal="left" vertical="center"/>
    </xf>
    <xf numFmtId="0" fontId="0" fillId="0" borderId="0" xfId="0" applyFont="1" applyFill="1"/>
    <xf numFmtId="0" fontId="0" fillId="0" borderId="0" xfId="0" applyFont="1" applyFill="1" applyAlignment="1">
      <alignment horizontal="center"/>
    </xf>
    <xf numFmtId="0" fontId="4" fillId="0" borderId="12" xfId="1" applyFont="1" applyFill="1" applyBorder="1" applyAlignment="1">
      <alignment horizontal="left"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6" fillId="0" borderId="0" xfId="0" applyFont="1" applyFill="1"/>
    <xf numFmtId="0" fontId="43" fillId="0" borderId="6" xfId="0" applyFont="1" applyFill="1" applyBorder="1" applyAlignment="1">
      <alignment vertical="center" wrapText="1"/>
    </xf>
    <xf numFmtId="166" fontId="43" fillId="0" borderId="7" xfId="3" applyNumberFormat="1" applyFont="1" applyFill="1" applyBorder="1" applyAlignment="1">
      <alignment vertical="center" wrapText="1"/>
    </xf>
    <xf numFmtId="0" fontId="43" fillId="0" borderId="7" xfId="0" applyFont="1" applyFill="1" applyBorder="1" applyAlignment="1">
      <alignment vertical="center" wrapText="1"/>
    </xf>
    <xf numFmtId="0" fontId="43" fillId="0" borderId="9" xfId="0" applyFont="1" applyFill="1" applyBorder="1" applyAlignment="1">
      <alignment vertical="center" wrapText="1"/>
    </xf>
    <xf numFmtId="166" fontId="43" fillId="0" borderId="1" xfId="3" applyNumberFormat="1" applyFont="1" applyFill="1" applyBorder="1" applyAlignment="1">
      <alignment vertical="center" wrapText="1"/>
    </xf>
    <xf numFmtId="0" fontId="43" fillId="0" borderId="29" xfId="0" applyFont="1" applyFill="1" applyBorder="1" applyAlignment="1">
      <alignment vertical="center" wrapText="1"/>
    </xf>
    <xf numFmtId="166" fontId="43" fillId="0" borderId="28" xfId="3" applyNumberFormat="1" applyFont="1" applyFill="1" applyBorder="1" applyAlignment="1">
      <alignment vertical="center" wrapText="1"/>
    </xf>
    <xf numFmtId="0" fontId="43" fillId="0" borderId="28" xfId="0" applyFont="1" applyFill="1" applyBorder="1" applyAlignment="1">
      <alignment vertical="center" wrapText="1"/>
    </xf>
    <xf numFmtId="1" fontId="43" fillId="0" borderId="7" xfId="0" applyNumberFormat="1" applyFont="1" applyFill="1" applyBorder="1" applyAlignment="1">
      <alignment vertical="center" wrapText="1"/>
    </xf>
    <xf numFmtId="1" fontId="43" fillId="0" borderId="1" xfId="0" applyNumberFormat="1" applyFont="1" applyFill="1" applyBorder="1" applyAlignment="1">
      <alignment vertical="center" wrapText="1"/>
    </xf>
    <xf numFmtId="0" fontId="43" fillId="0" borderId="26" xfId="0" applyFont="1" applyFill="1" applyBorder="1" applyAlignment="1">
      <alignment vertical="center" wrapText="1"/>
    </xf>
    <xf numFmtId="1" fontId="43" fillId="0" borderId="30" xfId="0" applyNumberFormat="1" applyFont="1" applyFill="1" applyBorder="1" applyAlignment="1">
      <alignment vertical="center" wrapText="1"/>
    </xf>
    <xf numFmtId="0" fontId="43" fillId="0" borderId="30" xfId="0" applyFont="1" applyFill="1" applyBorder="1" applyAlignment="1">
      <alignment vertical="center" wrapText="1"/>
    </xf>
    <xf numFmtId="0" fontId="43" fillId="0" borderId="27" xfId="0" applyFont="1" applyFill="1" applyBorder="1" applyAlignment="1">
      <alignment vertical="center" wrapText="1"/>
    </xf>
    <xf numFmtId="1" fontId="43" fillId="0" borderId="31" xfId="0" applyNumberFormat="1" applyFont="1" applyFill="1" applyBorder="1" applyAlignment="1">
      <alignment vertical="center" wrapText="1"/>
    </xf>
    <xf numFmtId="0" fontId="43" fillId="0" borderId="31" xfId="0" applyFont="1" applyFill="1" applyBorder="1" applyAlignment="1">
      <alignment vertical="center" wrapText="1"/>
    </xf>
    <xf numFmtId="0" fontId="43" fillId="0" borderId="31" xfId="0" applyFont="1" applyFill="1" applyBorder="1" applyAlignment="1">
      <alignment horizontal="left" vertical="center" wrapText="1"/>
    </xf>
    <xf numFmtId="9" fontId="43" fillId="0" borderId="31" xfId="305" applyFont="1" applyFill="1" applyBorder="1" applyAlignment="1">
      <alignment horizontal="center" vertical="center" wrapText="1"/>
    </xf>
    <xf numFmtId="0" fontId="43" fillId="0" borderId="1" xfId="0" applyFont="1" applyFill="1" applyBorder="1" applyAlignment="1">
      <alignment horizontal="left" vertical="center" wrapText="1"/>
    </xf>
    <xf numFmtId="1" fontId="43" fillId="0" borderId="28" xfId="0" applyNumberFormat="1" applyFont="1" applyFill="1" applyBorder="1" applyAlignment="1">
      <alignment vertical="center" wrapText="1"/>
    </xf>
    <xf numFmtId="0" fontId="43" fillId="0" borderId="28" xfId="0" applyFont="1" applyFill="1" applyBorder="1" applyAlignment="1">
      <alignment horizontal="left" vertical="center" wrapText="1"/>
    </xf>
    <xf numFmtId="0" fontId="43" fillId="0" borderId="7" xfId="0" applyFont="1" applyFill="1" applyBorder="1" applyAlignment="1">
      <alignment horizontal="left" vertical="center" wrapText="1"/>
    </xf>
    <xf numFmtId="0" fontId="43" fillId="0" borderId="30" xfId="0" applyFont="1" applyFill="1" applyBorder="1" applyAlignment="1">
      <alignment horizontal="left" vertical="center" wrapText="1"/>
    </xf>
    <xf numFmtId="166" fontId="43" fillId="0" borderId="30" xfId="3" applyNumberFormat="1" applyFont="1" applyFill="1" applyBorder="1" applyAlignment="1">
      <alignment vertical="center" wrapText="1"/>
    </xf>
    <xf numFmtId="49" fontId="40" fillId="0" borderId="33" xfId="0" applyNumberFormat="1" applyFont="1" applyFill="1" applyBorder="1" applyAlignment="1">
      <alignment horizontal="center" vertical="center" wrapText="1"/>
    </xf>
    <xf numFmtId="0" fontId="43" fillId="0" borderId="31" xfId="0" applyFont="1" applyFill="1" applyBorder="1" applyAlignment="1">
      <alignment wrapText="1"/>
    </xf>
    <xf numFmtId="0" fontId="43" fillId="0" borderId="31" xfId="0" applyFont="1" applyFill="1" applyBorder="1" applyAlignment="1">
      <alignment horizontal="center" wrapText="1"/>
    </xf>
    <xf numFmtId="0" fontId="43" fillId="0" borderId="1" xfId="0" applyFont="1" applyFill="1" applyBorder="1" applyAlignment="1">
      <alignment wrapText="1"/>
    </xf>
    <xf numFmtId="0" fontId="43" fillId="0" borderId="1" xfId="0" applyFont="1" applyFill="1" applyBorder="1" applyAlignment="1">
      <alignment horizontal="center" wrapText="1"/>
    </xf>
    <xf numFmtId="1" fontId="43" fillId="0" borderId="6" xfId="0" applyNumberFormat="1" applyFont="1" applyFill="1" applyBorder="1" applyAlignment="1">
      <alignment vertical="center" wrapText="1"/>
    </xf>
    <xf numFmtId="1" fontId="43" fillId="0" borderId="9" xfId="0" applyNumberFormat="1" applyFont="1" applyFill="1" applyBorder="1" applyAlignment="1">
      <alignment vertical="center" wrapText="1"/>
    </xf>
    <xf numFmtId="1" fontId="43" fillId="0" borderId="26" xfId="0" applyNumberFormat="1" applyFont="1" applyFill="1" applyBorder="1" applyAlignment="1">
      <alignment vertical="center" wrapText="1"/>
    </xf>
    <xf numFmtId="49" fontId="46" fillId="0" borderId="31" xfId="0" applyNumberFormat="1" applyFont="1" applyFill="1" applyBorder="1" applyAlignment="1">
      <alignment horizontal="center" vertical="center" wrapText="1"/>
    </xf>
    <xf numFmtId="49" fontId="40" fillId="0" borderId="7" xfId="0" applyNumberFormat="1" applyFont="1" applyFill="1" applyBorder="1" applyAlignment="1">
      <alignment horizontal="center" vertical="center" wrapText="1"/>
    </xf>
    <xf numFmtId="9" fontId="43" fillId="0" borderId="7" xfId="0" applyNumberFormat="1" applyFont="1" applyFill="1" applyBorder="1" applyAlignment="1">
      <alignment horizontal="center" vertical="center" wrapText="1"/>
    </xf>
    <xf numFmtId="9" fontId="43" fillId="0" borderId="1" xfId="0" applyNumberFormat="1" applyFont="1" applyFill="1" applyBorder="1" applyAlignment="1">
      <alignment horizontal="center" vertical="center" wrapText="1"/>
    </xf>
    <xf numFmtId="9" fontId="43" fillId="0" borderId="28" xfId="0" applyNumberFormat="1" applyFont="1" applyFill="1" applyBorder="1" applyAlignment="1">
      <alignment horizontal="center" vertical="center" wrapText="1"/>
    </xf>
    <xf numFmtId="49" fontId="46" fillId="0" borderId="1" xfId="0" applyNumberFormat="1" applyFont="1" applyFill="1" applyBorder="1" applyAlignment="1">
      <alignment horizontal="center" vertical="center" wrapText="1"/>
    </xf>
    <xf numFmtId="0" fontId="46" fillId="0" borderId="7" xfId="0" applyFont="1" applyFill="1" applyBorder="1" applyAlignment="1">
      <alignment horizontal="center" vertical="center" wrapText="1"/>
    </xf>
    <xf numFmtId="49" fontId="40" fillId="0" borderId="34" xfId="0" applyNumberFormat="1" applyFont="1" applyFill="1" applyBorder="1" applyAlignment="1">
      <alignment horizontal="center" vertical="center" wrapText="1"/>
    </xf>
    <xf numFmtId="0" fontId="46" fillId="0" borderId="28" xfId="0" applyFont="1" applyFill="1" applyBorder="1" applyAlignment="1">
      <alignment horizontal="center" vertical="center" wrapText="1"/>
    </xf>
    <xf numFmtId="0" fontId="7" fillId="0" borderId="0" xfId="0" applyFont="1" applyFill="1" applyAlignment="1">
      <alignment horizontal="center" vertical="center"/>
    </xf>
    <xf numFmtId="9" fontId="40" fillId="0" borderId="1" xfId="0" applyNumberFormat="1" applyFont="1" applyFill="1" applyBorder="1" applyAlignment="1">
      <alignment horizontal="center" vertical="center"/>
    </xf>
    <xf numFmtId="0" fontId="40" fillId="0" borderId="1" xfId="0" applyFont="1" applyFill="1" applyBorder="1" applyAlignment="1">
      <alignment horizontal="left" vertical="center" wrapText="1"/>
    </xf>
    <xf numFmtId="164" fontId="43" fillId="0" borderId="1" xfId="48" applyFont="1" applyFill="1" applyBorder="1" applyAlignment="1">
      <alignment horizontal="right" vertical="center"/>
    </xf>
    <xf numFmtId="164" fontId="40" fillId="0" borderId="1" xfId="48" applyFont="1" applyFill="1" applyBorder="1" applyAlignment="1">
      <alignment horizontal="right" vertical="center"/>
    </xf>
    <xf numFmtId="0" fontId="40" fillId="0" borderId="1" xfId="0" applyFont="1" applyFill="1" applyBorder="1" applyAlignment="1">
      <alignment vertical="center" wrapText="1"/>
    </xf>
    <xf numFmtId="169" fontId="40" fillId="0" borderId="1" xfId="0" applyNumberFormat="1" applyFont="1" applyFill="1" applyBorder="1" applyAlignment="1">
      <alignment horizontal="center" vertical="center"/>
    </xf>
    <xf numFmtId="168" fontId="40" fillId="0" borderId="1" xfId="48" applyNumberFormat="1" applyFont="1" applyFill="1" applyBorder="1" applyAlignment="1">
      <alignment horizontal="right" vertical="center" wrapText="1"/>
    </xf>
    <xf numFmtId="169" fontId="40" fillId="0" borderId="1" xfId="0" applyNumberFormat="1" applyFont="1" applyFill="1" applyBorder="1" applyAlignment="1">
      <alignment horizontal="center" vertical="center" wrapText="1"/>
    </xf>
    <xf numFmtId="168" fontId="40" fillId="0" borderId="1" xfId="0" applyNumberFormat="1" applyFont="1" applyFill="1" applyBorder="1" applyAlignment="1">
      <alignment horizontal="center" vertical="center" wrapText="1"/>
    </xf>
    <xf numFmtId="0" fontId="40" fillId="0" borderId="1" xfId="0" applyFont="1" applyFill="1" applyBorder="1" applyAlignment="1">
      <alignment wrapText="1"/>
    </xf>
    <xf numFmtId="170" fontId="40" fillId="0" borderId="1" xfId="48" applyNumberFormat="1" applyFont="1" applyFill="1" applyBorder="1" applyAlignment="1">
      <alignment horizontal="center" vertical="center" wrapText="1"/>
    </xf>
    <xf numFmtId="0" fontId="40" fillId="0" borderId="1" xfId="0" applyFont="1" applyFill="1" applyBorder="1"/>
    <xf numFmtId="164" fontId="40" fillId="0" borderId="1" xfId="48" applyFont="1" applyFill="1" applyBorder="1" applyAlignment="1">
      <alignment vertical="center" wrapText="1"/>
    </xf>
    <xf numFmtId="44" fontId="40" fillId="0" borderId="1" xfId="304" applyFont="1" applyFill="1" applyBorder="1"/>
    <xf numFmtId="0" fontId="40" fillId="0" borderId="1" xfId="0" applyFont="1" applyFill="1" applyBorder="1" applyAlignment="1">
      <alignment vertical="center"/>
    </xf>
    <xf numFmtId="44" fontId="40" fillId="0" borderId="1" xfId="304" applyFont="1" applyFill="1" applyBorder="1" applyAlignment="1">
      <alignment vertical="center"/>
    </xf>
    <xf numFmtId="0" fontId="21" fillId="0" borderId="0" xfId="0" applyFont="1" applyFill="1"/>
    <xf numFmtId="0" fontId="19" fillId="0" borderId="5"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1" xfId="0" applyFont="1" applyFill="1" applyBorder="1" applyAlignment="1">
      <alignment horizontal="right" vertical="center" wrapText="1"/>
    </xf>
    <xf numFmtId="0" fontId="21" fillId="0" borderId="0" xfId="0" applyFont="1" applyFill="1" applyAlignment="1">
      <alignment horizontal="center"/>
    </xf>
    <xf numFmtId="14" fontId="40" fillId="0" borderId="1" xfId="0" applyNumberFormat="1" applyFont="1" applyFill="1" applyBorder="1" applyAlignment="1">
      <alignment horizontal="center" vertical="center"/>
    </xf>
    <xf numFmtId="0" fontId="40" fillId="0" borderId="1" xfId="0" applyFont="1" applyFill="1" applyBorder="1" applyAlignment="1">
      <alignment horizontal="center" vertical="center"/>
    </xf>
    <xf numFmtId="1" fontId="40" fillId="0" borderId="1" xfId="0" applyNumberFormat="1" applyFont="1" applyFill="1" applyBorder="1" applyAlignment="1">
      <alignment horizontal="center" vertical="center" wrapText="1"/>
    </xf>
    <xf numFmtId="0" fontId="45" fillId="0" borderId="1" xfId="0" applyFont="1" applyFill="1" applyBorder="1" applyAlignment="1">
      <alignment horizontal="justify" vertical="center" wrapText="1"/>
    </xf>
    <xf numFmtId="0" fontId="45" fillId="0" borderId="1" xfId="0" applyFont="1" applyFill="1" applyBorder="1" applyAlignment="1">
      <alignment vertical="center" wrapText="1"/>
    </xf>
    <xf numFmtId="0" fontId="40" fillId="0" borderId="1" xfId="0" applyFont="1" applyFill="1" applyBorder="1" applyAlignment="1">
      <alignment horizontal="justify" vertical="center" wrapText="1"/>
    </xf>
    <xf numFmtId="1" fontId="40" fillId="0" borderId="1" xfId="0" applyNumberFormat="1" applyFont="1" applyFill="1" applyBorder="1" applyAlignment="1">
      <alignment vertical="center" wrapText="1"/>
    </xf>
    <xf numFmtId="0" fontId="40" fillId="0" borderId="1" xfId="0" applyFont="1" applyFill="1" applyBorder="1" applyAlignment="1">
      <alignment horizontal="justify" vertical="center"/>
    </xf>
    <xf numFmtId="169" fontId="40" fillId="0" borderId="1" xfId="0" applyNumberFormat="1" applyFont="1" applyFill="1" applyBorder="1" applyAlignment="1">
      <alignment horizontal="right" vertical="center"/>
    </xf>
    <xf numFmtId="0" fontId="40" fillId="0" borderId="1" xfId="0" applyFont="1" applyFill="1" applyBorder="1" applyAlignment="1">
      <alignment horizontal="right" vertical="center" wrapText="1"/>
    </xf>
    <xf numFmtId="0" fontId="40" fillId="0" borderId="1" xfId="0" applyFont="1" applyFill="1" applyBorder="1" applyAlignment="1">
      <alignment horizontal="center"/>
    </xf>
    <xf numFmtId="1" fontId="40" fillId="0" borderId="1" xfId="0" applyNumberFormat="1" applyFont="1" applyFill="1" applyBorder="1" applyAlignment="1">
      <alignment horizontal="center" vertical="center"/>
    </xf>
    <xf numFmtId="169" fontId="40" fillId="0" borderId="1" xfId="0" applyNumberFormat="1" applyFont="1" applyFill="1" applyBorder="1" applyAlignment="1">
      <alignment horizontal="right" vertical="center" wrapText="1"/>
    </xf>
    <xf numFmtId="168" fontId="40" fillId="0" borderId="1" xfId="0" applyNumberFormat="1" applyFont="1" applyFill="1" applyBorder="1" applyAlignment="1">
      <alignment horizontal="right" vertical="center" wrapText="1"/>
    </xf>
    <xf numFmtId="0" fontId="40" fillId="0" borderId="1" xfId="0" applyFont="1" applyFill="1" applyBorder="1" applyAlignment="1">
      <alignment horizontal="center" wrapText="1"/>
    </xf>
    <xf numFmtId="0" fontId="40" fillId="0" borderId="1" xfId="0" applyFont="1" applyFill="1" applyBorder="1" applyAlignment="1">
      <alignment horizontal="left" vertical="center"/>
    </xf>
    <xf numFmtId="1" fontId="40" fillId="0" borderId="1" xfId="0" applyNumberFormat="1" applyFont="1" applyFill="1" applyBorder="1" applyAlignment="1">
      <alignment horizontal="left" vertical="center" wrapText="1"/>
    </xf>
    <xf numFmtId="44" fontId="40" fillId="0" borderId="1" xfId="304" applyFont="1" applyFill="1" applyBorder="1" applyAlignment="1">
      <alignment horizontal="right" vertical="center"/>
    </xf>
    <xf numFmtId="44" fontId="40" fillId="0" borderId="1" xfId="304" applyFont="1" applyFill="1" applyBorder="1" applyAlignment="1">
      <alignment horizontal="right" vertical="center" wrapText="1"/>
    </xf>
    <xf numFmtId="164" fontId="40" fillId="0" borderId="1" xfId="48" applyFont="1" applyFill="1" applyBorder="1" applyAlignment="1">
      <alignment horizontal="right" vertical="center" wrapText="1"/>
    </xf>
    <xf numFmtId="170" fontId="40" fillId="0" borderId="1" xfId="48" applyNumberFormat="1" applyFont="1" applyFill="1" applyBorder="1" applyAlignment="1">
      <alignment horizontal="right" vertical="center" wrapText="1"/>
    </xf>
    <xf numFmtId="1" fontId="40" fillId="0" borderId="1" xfId="0" applyNumberFormat="1" applyFont="1" applyFill="1" applyBorder="1" applyAlignment="1">
      <alignment horizontal="justify" vertical="center" wrapText="1"/>
    </xf>
    <xf numFmtId="171" fontId="40" fillId="0" borderId="1" xfId="0" applyNumberFormat="1" applyFont="1" applyFill="1" applyBorder="1" applyAlignment="1">
      <alignment horizontal="center" vertical="center" wrapText="1"/>
    </xf>
    <xf numFmtId="44" fontId="40" fillId="0" borderId="1" xfId="304" applyFont="1" applyFill="1" applyBorder="1" applyAlignment="1">
      <alignment horizontal="right"/>
    </xf>
    <xf numFmtId="0" fontId="21" fillId="0" borderId="0" xfId="0" applyFont="1" applyFill="1" applyAlignment="1">
      <alignment vertical="center"/>
    </xf>
    <xf numFmtId="0" fontId="21" fillId="0" borderId="1" xfId="0" applyFont="1" applyFill="1" applyBorder="1" applyAlignment="1">
      <alignment vertical="center" wrapText="1"/>
    </xf>
    <xf numFmtId="0" fontId="21" fillId="0" borderId="0" xfId="0" applyFont="1" applyFill="1" applyAlignment="1">
      <alignment horizontal="right"/>
    </xf>
    <xf numFmtId="0" fontId="47" fillId="38" borderId="1" xfId="0" applyFont="1" applyFill="1" applyBorder="1" applyAlignment="1">
      <alignment horizontal="center" vertical="center" wrapText="1"/>
    </xf>
    <xf numFmtId="9" fontId="40" fillId="0" borderId="1" xfId="0" applyNumberFormat="1" applyFont="1" applyBorder="1" applyAlignment="1">
      <alignment horizontal="center" vertical="center" wrapText="1"/>
    </xf>
    <xf numFmtId="0" fontId="19" fillId="2" borderId="2" xfId="1" applyFont="1" applyFill="1" applyBorder="1" applyAlignment="1">
      <alignment horizontal="left" vertical="center"/>
    </xf>
    <xf numFmtId="0" fontId="21" fillId="2" borderId="0" xfId="0" applyFont="1" applyFill="1" applyBorder="1"/>
    <xf numFmtId="0" fontId="21" fillId="2" borderId="0" xfId="0" applyFont="1" applyFill="1" applyBorder="1" applyAlignment="1">
      <alignment horizontal="center"/>
    </xf>
    <xf numFmtId="0" fontId="21" fillId="0" borderId="0" xfId="0" applyFont="1" applyBorder="1"/>
    <xf numFmtId="0" fontId="44" fillId="0" borderId="1" xfId="306" applyFont="1" applyFill="1" applyBorder="1" applyAlignment="1">
      <alignment vertical="center"/>
    </xf>
    <xf numFmtId="168" fontId="40" fillId="0" borderId="1" xfId="0" applyNumberFormat="1" applyFont="1" applyFill="1" applyBorder="1" applyAlignment="1">
      <alignment horizontal="center" vertical="center"/>
    </xf>
    <xf numFmtId="168" fontId="40" fillId="0" borderId="1" xfId="0" applyNumberFormat="1" applyFont="1" applyFill="1" applyBorder="1" applyAlignment="1">
      <alignment horizontal="right" vertical="center"/>
    </xf>
    <xf numFmtId="49" fontId="40" fillId="0" borderId="1" xfId="5" applyFont="1" applyFill="1" applyBorder="1" applyAlignment="1" applyProtection="1">
      <alignment horizontal="center" vertical="center" wrapText="1"/>
      <protection locked="0"/>
    </xf>
    <xf numFmtId="9" fontId="40" fillId="0" borderId="1" xfId="0" applyNumberFormat="1" applyFont="1" applyFill="1" applyBorder="1" applyAlignment="1">
      <alignment horizontal="center"/>
    </xf>
    <xf numFmtId="9" fontId="40" fillId="0" borderId="1" xfId="0" applyNumberFormat="1" applyFont="1" applyFill="1" applyBorder="1" applyAlignment="1">
      <alignment horizontal="center"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4" fillId="3" borderId="1" xfId="0" applyFont="1" applyFill="1" applyBorder="1" applyAlignment="1">
      <alignment horizontal="left" vertical="center"/>
    </xf>
    <xf numFmtId="0" fontId="15"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5" fillId="2" borderId="1" xfId="0" applyFont="1" applyFill="1" applyBorder="1" applyAlignment="1">
      <alignment horizontal="left" vertical="center"/>
    </xf>
    <xf numFmtId="0" fontId="10"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5" fillId="0" borderId="1" xfId="0" applyFont="1" applyBorder="1" applyAlignment="1">
      <alignment horizontal="left" vertical="center"/>
    </xf>
    <xf numFmtId="0" fontId="15" fillId="0" borderId="1" xfId="0" applyFont="1" applyBorder="1" applyAlignment="1">
      <alignment horizontal="left"/>
    </xf>
    <xf numFmtId="0" fontId="16" fillId="0" borderId="1" xfId="0" applyFont="1" applyBorder="1" applyAlignment="1">
      <alignment horizontal="lef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5" fillId="0" borderId="3" xfId="0" applyFont="1" applyBorder="1" applyAlignment="1">
      <alignment horizont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7" fillId="0" borderId="1" xfId="0" applyFont="1" applyBorder="1" applyAlignment="1">
      <alignment horizontal="left" vertical="center" wrapText="1"/>
    </xf>
    <xf numFmtId="0" fontId="40" fillId="0" borderId="1" xfId="0" applyFont="1" applyFill="1" applyBorder="1" applyAlignment="1">
      <alignment horizontal="center" vertical="center" wrapText="1"/>
    </xf>
    <xf numFmtId="49" fontId="40" fillId="0" borderId="1" xfId="303" applyNumberFormat="1"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2" xfId="0" applyFont="1" applyFill="1" applyBorder="1" applyAlignment="1">
      <alignment horizontal="center" vertical="center"/>
    </xf>
    <xf numFmtId="0" fontId="41" fillId="0" borderId="1" xfId="0" applyFont="1" applyFill="1" applyBorder="1" applyAlignment="1">
      <alignment horizontal="center" vertical="center" wrapText="1"/>
    </xf>
    <xf numFmtId="0" fontId="18" fillId="0" borderId="1" xfId="0" applyFont="1" applyFill="1" applyBorder="1" applyAlignment="1">
      <alignment horizontal="center"/>
    </xf>
    <xf numFmtId="0" fontId="19" fillId="0" borderId="1" xfId="0" applyFont="1" applyFill="1" applyBorder="1" applyAlignment="1">
      <alignment horizontal="center" vertical="center" wrapText="1"/>
    </xf>
    <xf numFmtId="0" fontId="41"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18" fillId="2" borderId="1" xfId="0" applyFont="1" applyFill="1" applyBorder="1" applyAlignment="1">
      <alignment horizontal="center"/>
    </xf>
    <xf numFmtId="0" fontId="41" fillId="2"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41" fillId="0" borderId="4"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1"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1" xfId="0" applyFont="1" applyFill="1" applyBorder="1" applyAlignment="1">
      <alignment horizontal="center" vertical="center"/>
    </xf>
    <xf numFmtId="166" fontId="40" fillId="0" borderId="1" xfId="303" applyNumberFormat="1" applyFont="1" applyFill="1" applyBorder="1" applyAlignment="1">
      <alignment horizontal="center" vertical="center" wrapText="1"/>
    </xf>
    <xf numFmtId="1" fontId="40" fillId="0" borderId="1" xfId="0" applyNumberFormat="1" applyFont="1" applyFill="1" applyBorder="1" applyAlignment="1">
      <alignment horizontal="center" vertical="center" wrapText="1"/>
    </xf>
    <xf numFmtId="9" fontId="40" fillId="0" borderId="1" xfId="0" applyNumberFormat="1" applyFont="1" applyFill="1" applyBorder="1" applyAlignment="1">
      <alignment horizontal="center" vertical="center"/>
    </xf>
    <xf numFmtId="9" fontId="40" fillId="0" borderId="1" xfId="305" applyFont="1" applyFill="1" applyBorder="1" applyAlignment="1">
      <alignment horizontal="center" vertical="center" wrapText="1"/>
    </xf>
    <xf numFmtId="171" fontId="40" fillId="0" borderId="1" xfId="0" applyNumberFormat="1" applyFont="1" applyFill="1" applyBorder="1" applyAlignment="1">
      <alignment horizontal="center" vertical="center" wrapText="1"/>
    </xf>
    <xf numFmtId="0" fontId="20" fillId="5" borderId="2" xfId="1" applyFont="1" applyFill="1" applyBorder="1" applyAlignment="1">
      <alignment horizontal="center" vertical="center"/>
    </xf>
    <xf numFmtId="0" fontId="20" fillId="5" borderId="3" xfId="1" applyFont="1" applyFill="1" applyBorder="1" applyAlignment="1">
      <alignment horizontal="center" vertical="center"/>
    </xf>
    <xf numFmtId="0" fontId="20" fillId="5" borderId="4" xfId="1" applyFont="1" applyFill="1" applyBorder="1" applyAlignment="1">
      <alignment horizontal="center" vertical="center"/>
    </xf>
    <xf numFmtId="0" fontId="22" fillId="0" borderId="1" xfId="1" applyFont="1" applyBorder="1" applyAlignment="1">
      <alignment horizontal="center" vertical="center"/>
    </xf>
    <xf numFmtId="0" fontId="20" fillId="5" borderId="1" xfId="1" applyFont="1" applyFill="1" applyBorder="1" applyAlignment="1">
      <alignment horizontal="center" vertical="center"/>
    </xf>
    <xf numFmtId="0" fontId="22" fillId="0" borderId="1" xfId="1" applyFont="1" applyBorder="1" applyAlignment="1">
      <alignment horizontal="center" vertical="center" wrapText="1"/>
    </xf>
    <xf numFmtId="0" fontId="22" fillId="0" borderId="1" xfId="1" applyFont="1" applyBorder="1" applyAlignment="1">
      <alignment horizontal="center" wrapText="1"/>
    </xf>
    <xf numFmtId="0" fontId="20" fillId="5" borderId="6" xfId="1" applyFont="1" applyFill="1" applyBorder="1" applyAlignment="1">
      <alignment horizontal="center" vertical="center"/>
    </xf>
    <xf numFmtId="0" fontId="20" fillId="5" borderId="7" xfId="1" applyFont="1" applyFill="1" applyBorder="1" applyAlignment="1">
      <alignment horizontal="center" vertical="center"/>
    </xf>
    <xf numFmtId="0" fontId="20" fillId="5" borderId="8" xfId="1" applyFont="1" applyFill="1" applyBorder="1" applyAlignment="1">
      <alignment horizontal="center" vertical="center"/>
    </xf>
    <xf numFmtId="0" fontId="46" fillId="0" borderId="1" xfId="0" applyFont="1" applyFill="1" applyBorder="1" applyAlignment="1">
      <alignment vertical="center" wrapText="1"/>
    </xf>
    <xf numFmtId="0" fontId="46" fillId="0" borderId="28" xfId="0" applyFont="1" applyFill="1" applyBorder="1" applyAlignment="1">
      <alignment horizontal="center" vertical="center" wrapText="1"/>
    </xf>
    <xf numFmtId="0" fontId="46" fillId="0" borderId="33" xfId="0" applyFont="1" applyFill="1" applyBorder="1" applyAlignment="1">
      <alignment horizontal="center" vertical="center" wrapText="1"/>
    </xf>
    <xf numFmtId="0" fontId="46" fillId="0" borderId="31" xfId="0" applyFont="1" applyFill="1" applyBorder="1" applyAlignment="1">
      <alignment horizontal="center" vertical="center" wrapText="1"/>
    </xf>
    <xf numFmtId="0" fontId="48" fillId="0" borderId="1" xfId="0" applyFont="1" applyFill="1" applyBorder="1" applyAlignment="1">
      <alignment vertical="center" wrapText="1"/>
    </xf>
    <xf numFmtId="0" fontId="48" fillId="0" borderId="28" xfId="0" applyFont="1" applyFill="1" applyBorder="1" applyAlignment="1">
      <alignment vertical="center" wrapText="1"/>
    </xf>
    <xf numFmtId="0" fontId="49" fillId="0" borderId="25" xfId="0" applyFont="1" applyFill="1" applyBorder="1" applyAlignment="1">
      <alignment horizontal="center" vertical="center" wrapText="1"/>
    </xf>
    <xf numFmtId="0" fontId="49" fillId="0" borderId="7" xfId="0" applyFont="1" applyFill="1" applyBorder="1" applyAlignment="1">
      <alignment horizontal="center" vertical="center" wrapText="1"/>
    </xf>
    <xf numFmtId="49" fontId="49" fillId="0" borderId="7" xfId="0" applyNumberFormat="1" applyFont="1" applyFill="1" applyBorder="1" applyAlignment="1">
      <alignment horizontal="center" vertical="center" wrapText="1"/>
    </xf>
    <xf numFmtId="0" fontId="48" fillId="0" borderId="1" xfId="0" applyFont="1" applyFill="1" applyBorder="1" applyAlignment="1">
      <alignment horizontal="center" vertical="center" wrapText="1"/>
    </xf>
    <xf numFmtId="9" fontId="48" fillId="0" borderId="1" xfId="305" applyFont="1" applyFill="1" applyBorder="1" applyAlignment="1">
      <alignment horizontal="center" vertical="center" wrapText="1"/>
    </xf>
    <xf numFmtId="0" fontId="50" fillId="0" borderId="1" xfId="0" applyFont="1" applyFill="1" applyBorder="1" applyAlignment="1">
      <alignment horizontal="center" vertical="center" wrapText="1"/>
    </xf>
    <xf numFmtId="0" fontId="34" fillId="0" borderId="0" xfId="0" applyFont="1" applyFill="1"/>
    <xf numFmtId="0" fontId="48" fillId="0" borderId="11" xfId="0" applyFont="1" applyFill="1" applyBorder="1" applyAlignment="1">
      <alignment vertical="center" wrapText="1"/>
    </xf>
    <xf numFmtId="0" fontId="49" fillId="0" borderId="1" xfId="0" applyFont="1" applyFill="1" applyBorder="1" applyAlignment="1">
      <alignment horizontal="center" vertical="center" wrapText="1"/>
    </xf>
    <xf numFmtId="49" fontId="49" fillId="0" borderId="1" xfId="0" applyNumberFormat="1" applyFont="1" applyFill="1" applyBorder="1" applyAlignment="1">
      <alignment horizontal="center" vertical="center" wrapText="1"/>
    </xf>
    <xf numFmtId="0" fontId="49" fillId="0" borderId="30" xfId="0" applyFont="1" applyFill="1" applyBorder="1" applyAlignment="1">
      <alignment horizontal="center" vertical="center" wrapText="1"/>
    </xf>
    <xf numFmtId="49" fontId="49" fillId="0" borderId="30" xfId="0" applyNumberFormat="1" applyFont="1" applyFill="1" applyBorder="1" applyAlignment="1">
      <alignment horizontal="center" vertical="center" wrapText="1"/>
    </xf>
  </cellXfs>
  <cellStyles count="307">
    <cellStyle name="20% - Énfasis1" xfId="24" builtinId="30" customBuiltin="1"/>
    <cellStyle name="20% - Énfasis2" xfId="27" builtinId="34" customBuiltin="1"/>
    <cellStyle name="20% - Énfasis3" xfId="30" builtinId="38" customBuiltin="1"/>
    <cellStyle name="20% - Énfasis4" xfId="33" builtinId="42" customBuiltin="1"/>
    <cellStyle name="20% - Énfasis5" xfId="36" builtinId="46" customBuiltin="1"/>
    <cellStyle name="20% - Énfasis6" xfId="39" builtinId="50" customBuiltin="1"/>
    <cellStyle name="40% - Énfasis1" xfId="25" builtinId="31" customBuiltin="1"/>
    <cellStyle name="40% - Énfasis2" xfId="28" builtinId="35" customBuiltin="1"/>
    <cellStyle name="40% - Énfasis3" xfId="31" builtinId="39" customBuiltin="1"/>
    <cellStyle name="40% - Énfasis4" xfId="34" builtinId="43" customBuiltin="1"/>
    <cellStyle name="40% - Énfasis5" xfId="37" builtinId="47" customBuiltin="1"/>
    <cellStyle name="40% - Énfasis6" xfId="40" builtinId="51" customBuiltin="1"/>
    <cellStyle name="60% - Énfasis1 2" xfId="196"/>
    <cellStyle name="60% - Énfasis2 2" xfId="197"/>
    <cellStyle name="60% - Énfasis3 2" xfId="198"/>
    <cellStyle name="60% - Énfasis4 2" xfId="199"/>
    <cellStyle name="60% - Énfasis5 2" xfId="200"/>
    <cellStyle name="60% - Énfasis6 2" xfId="201"/>
    <cellStyle name="BodyStyle" xfId="5"/>
    <cellStyle name="Bueno" xfId="12" builtinId="26" customBuiltin="1"/>
    <cellStyle name="Cálculo" xfId="16" builtinId="22" customBuiltin="1"/>
    <cellStyle name="Celda de comprobación" xfId="18" builtinId="23" customBuiltin="1"/>
    <cellStyle name="Celda vinculada" xfId="17" builtinId="24" customBuiltin="1"/>
    <cellStyle name="Encabezado 1" xfId="8" builtinId="16" customBuiltin="1"/>
    <cellStyle name="Encabezado 4" xfId="11" builtinId="19" customBuiltin="1"/>
    <cellStyle name="Énfasis1" xfId="23" builtinId="29" customBuiltin="1"/>
    <cellStyle name="Énfasis2" xfId="26" builtinId="33" customBuiltin="1"/>
    <cellStyle name="Énfasis3" xfId="29" builtinId="37" customBuiltin="1"/>
    <cellStyle name="Énfasis4" xfId="32" builtinId="41" customBuiltin="1"/>
    <cellStyle name="Énfasis5" xfId="35" builtinId="45" customBuiltin="1"/>
    <cellStyle name="Énfasis6" xfId="38" builtinId="49" customBuiltin="1"/>
    <cellStyle name="Entrada" xfId="14" builtinId="20" customBuiltin="1"/>
    <cellStyle name="HeaderStyle" xfId="4"/>
    <cellStyle name="Hipervínculo" xfId="306" builtinId="8"/>
    <cellStyle name="Incorrecto" xfId="13" builtinId="27" customBuiltin="1"/>
    <cellStyle name="Millares" xfId="303" builtinId="3"/>
    <cellStyle name="Millares 10" xfId="41"/>
    <cellStyle name="Millares 2" xfId="3"/>
    <cellStyle name="Millares 2 2" xfId="130"/>
    <cellStyle name="Millares 2 2 2" xfId="209"/>
    <cellStyle name="Millares 2 2 2 2" xfId="227"/>
    <cellStyle name="Millares 2 2 2 2 2" xfId="299"/>
    <cellStyle name="Millares 2 2 2 2 3" xfId="263"/>
    <cellStyle name="Millares 2 2 2 3" xfId="281"/>
    <cellStyle name="Millares 2 2 2 4" xfId="245"/>
    <cellStyle name="Millares 2 2 3" xfId="218"/>
    <cellStyle name="Millares 2 2 3 2" xfId="290"/>
    <cellStyle name="Millares 2 2 3 3" xfId="254"/>
    <cellStyle name="Millares 2 2 4" xfId="272"/>
    <cellStyle name="Millares 2 2 5" xfId="236"/>
    <cellStyle name="Millares 2 3" xfId="202"/>
    <cellStyle name="Millares 2 3 2" xfId="211"/>
    <cellStyle name="Millares 2 3 2 2" xfId="229"/>
    <cellStyle name="Millares 2 3 2 2 2" xfId="301"/>
    <cellStyle name="Millares 2 3 2 2 3" xfId="265"/>
    <cellStyle name="Millares 2 3 2 3" xfId="283"/>
    <cellStyle name="Millares 2 3 2 4" xfId="247"/>
    <cellStyle name="Millares 2 3 3" xfId="220"/>
    <cellStyle name="Millares 2 3 3 2" xfId="292"/>
    <cellStyle name="Millares 2 3 3 3" xfId="256"/>
    <cellStyle name="Millares 2 3 4" xfId="274"/>
    <cellStyle name="Millares 2 3 5" xfId="238"/>
    <cellStyle name="Millares 2 4" xfId="207"/>
    <cellStyle name="Millares 2 4 2" xfId="225"/>
    <cellStyle name="Millares 2 4 2 2" xfId="297"/>
    <cellStyle name="Millares 2 4 2 3" xfId="261"/>
    <cellStyle name="Millares 2 4 3" xfId="279"/>
    <cellStyle name="Millares 2 4 4" xfId="243"/>
    <cellStyle name="Millares 2 5" xfId="216"/>
    <cellStyle name="Millares 2 5 2" xfId="288"/>
    <cellStyle name="Millares 2 5 3" xfId="252"/>
    <cellStyle name="Millares 2 6" xfId="270"/>
    <cellStyle name="Millares 2 7" xfId="234"/>
    <cellStyle name="Millares 2 8" xfId="59"/>
    <cellStyle name="Millares 3" xfId="124"/>
    <cellStyle name="Millares 3 2" xfId="208"/>
    <cellStyle name="Millares 3 2 2" xfId="226"/>
    <cellStyle name="Millares 3 2 2 2" xfId="298"/>
    <cellStyle name="Millares 3 2 2 3" xfId="262"/>
    <cellStyle name="Millares 3 2 3" xfId="280"/>
    <cellStyle name="Millares 3 2 4" xfId="244"/>
    <cellStyle name="Millares 3 3" xfId="217"/>
    <cellStyle name="Millares 3 3 2" xfId="289"/>
    <cellStyle name="Millares 3 3 3" xfId="253"/>
    <cellStyle name="Millares 3 4" xfId="271"/>
    <cellStyle name="Millares 3 5" xfId="235"/>
    <cellStyle name="Millares 4" xfId="194"/>
    <cellStyle name="Millares 4 2" xfId="210"/>
    <cellStyle name="Millares 4 2 2" xfId="228"/>
    <cellStyle name="Millares 4 2 2 2" xfId="300"/>
    <cellStyle name="Millares 4 2 2 3" xfId="264"/>
    <cellStyle name="Millares 4 2 3" xfId="282"/>
    <cellStyle name="Millares 4 2 4" xfId="246"/>
    <cellStyle name="Millares 4 3" xfId="219"/>
    <cellStyle name="Millares 4 3 2" xfId="291"/>
    <cellStyle name="Millares 4 3 3" xfId="255"/>
    <cellStyle name="Millares 4 4" xfId="273"/>
    <cellStyle name="Millares 4 5" xfId="237"/>
    <cellStyle name="Millares 5" xfId="206"/>
    <cellStyle name="Millares 5 2" xfId="224"/>
    <cellStyle name="Millares 5 2 2" xfId="296"/>
    <cellStyle name="Millares 5 2 3" xfId="260"/>
    <cellStyle name="Millares 5 3" xfId="278"/>
    <cellStyle name="Millares 5 4" xfId="242"/>
    <cellStyle name="Millares 6" xfId="215"/>
    <cellStyle name="Millares 6 2" xfId="287"/>
    <cellStyle name="Millares 6 3" xfId="251"/>
    <cellStyle name="Millares 7" xfId="269"/>
    <cellStyle name="Millares 8" xfId="233"/>
    <cellStyle name="Millares 9" xfId="53"/>
    <cellStyle name="Moneda" xfId="304" builtinId="4"/>
    <cellStyle name="Moneda [0] 2" xfId="48"/>
    <cellStyle name="Moneda [0] 2 2" xfId="55"/>
    <cellStyle name="Moneda [0] 2 2 2" xfId="126"/>
    <cellStyle name="Moneda [0] 2 3" xfId="121"/>
    <cellStyle name="Moneda [0] 3" xfId="51"/>
    <cellStyle name="Moneda [0] 3 2" xfId="204"/>
    <cellStyle name="Moneda [0] 3 2 2" xfId="222"/>
    <cellStyle name="Moneda [0] 3 2 2 2" xfId="294"/>
    <cellStyle name="Moneda [0] 3 2 2 3" xfId="258"/>
    <cellStyle name="Moneda [0] 3 2 3" xfId="276"/>
    <cellStyle name="Moneda [0] 3 2 4" xfId="240"/>
    <cellStyle name="Moneda [0] 3 3" xfId="213"/>
    <cellStyle name="Moneda [0] 3 3 2" xfId="285"/>
    <cellStyle name="Moneda [0] 3 3 3" xfId="249"/>
    <cellStyle name="Moneda [0] 3 4" xfId="267"/>
    <cellStyle name="Moneda [0] 3 5" xfId="231"/>
    <cellStyle name="Moneda [0] 4" xfId="205"/>
    <cellStyle name="Moneda [0] 4 2" xfId="223"/>
    <cellStyle name="Moneda [0] 4 2 2" xfId="295"/>
    <cellStyle name="Moneda [0] 4 2 3" xfId="259"/>
    <cellStyle name="Moneda [0] 4 3" xfId="277"/>
    <cellStyle name="Moneda [0] 4 4" xfId="241"/>
    <cellStyle name="Moneda [0] 5" xfId="214"/>
    <cellStyle name="Moneda [0] 5 2" xfId="286"/>
    <cellStyle name="Moneda [0] 5 3" xfId="250"/>
    <cellStyle name="Moneda [0] 6" xfId="268"/>
    <cellStyle name="Moneda [0] 7" xfId="232"/>
    <cellStyle name="Moneda [0] 8" xfId="52"/>
    <cellStyle name="Moneda [0] 9" xfId="45"/>
    <cellStyle name="Moneda 10" xfId="66"/>
    <cellStyle name="Moneda 10 2" xfId="137"/>
    <cellStyle name="Moneda 11" xfId="67"/>
    <cellStyle name="Moneda 11 2" xfId="138"/>
    <cellStyle name="Moneda 12" xfId="68"/>
    <cellStyle name="Moneda 12 2" xfId="139"/>
    <cellStyle name="Moneda 13" xfId="69"/>
    <cellStyle name="Moneda 13 2" xfId="140"/>
    <cellStyle name="Moneda 14" xfId="70"/>
    <cellStyle name="Moneda 14 2" xfId="141"/>
    <cellStyle name="Moneda 15" xfId="71"/>
    <cellStyle name="Moneda 15 2" xfId="142"/>
    <cellStyle name="Moneda 16" xfId="72"/>
    <cellStyle name="Moneda 16 2" xfId="143"/>
    <cellStyle name="Moneda 17" xfId="73"/>
    <cellStyle name="Moneda 17 2" xfId="144"/>
    <cellStyle name="Moneda 18" xfId="74"/>
    <cellStyle name="Moneda 18 2" xfId="145"/>
    <cellStyle name="Moneda 19" xfId="75"/>
    <cellStyle name="Moneda 19 2" xfId="146"/>
    <cellStyle name="Moneda 2" xfId="2"/>
    <cellStyle name="Moneda 2 2" xfId="128"/>
    <cellStyle name="Moneda 2 3" xfId="57"/>
    <cellStyle name="Moneda 20" xfId="76"/>
    <cellStyle name="Moneda 20 2" xfId="147"/>
    <cellStyle name="Moneda 21" xfId="79"/>
    <cellStyle name="Moneda 21 2" xfId="150"/>
    <cellStyle name="Moneda 22" xfId="78"/>
    <cellStyle name="Moneda 22 2" xfId="149"/>
    <cellStyle name="Moneda 23" xfId="56"/>
    <cellStyle name="Moneda 23 2" xfId="127"/>
    <cellStyle name="Moneda 24" xfId="77"/>
    <cellStyle name="Moneda 24 2" xfId="148"/>
    <cellStyle name="Moneda 25" xfId="80"/>
    <cellStyle name="Moneda 25 2" xfId="151"/>
    <cellStyle name="Moneda 26" xfId="81"/>
    <cellStyle name="Moneda 26 2" xfId="152"/>
    <cellStyle name="Moneda 27" xfId="82"/>
    <cellStyle name="Moneda 27 2" xfId="153"/>
    <cellStyle name="Moneda 28" xfId="83"/>
    <cellStyle name="Moneda 28 2" xfId="154"/>
    <cellStyle name="Moneda 29" xfId="84"/>
    <cellStyle name="Moneda 29 2" xfId="155"/>
    <cellStyle name="Moneda 3" xfId="58"/>
    <cellStyle name="Moneda 3 2" xfId="129"/>
    <cellStyle name="Moneda 30" xfId="85"/>
    <cellStyle name="Moneda 30 2" xfId="156"/>
    <cellStyle name="Moneda 31" xfId="86"/>
    <cellStyle name="Moneda 31 2" xfId="157"/>
    <cellStyle name="Moneda 32" xfId="87"/>
    <cellStyle name="Moneda 32 2" xfId="158"/>
    <cellStyle name="Moneda 33" xfId="88"/>
    <cellStyle name="Moneda 33 2" xfId="159"/>
    <cellStyle name="Moneda 34" xfId="89"/>
    <cellStyle name="Moneda 34 2" xfId="160"/>
    <cellStyle name="Moneda 35" xfId="90"/>
    <cellStyle name="Moneda 35 2" xfId="161"/>
    <cellStyle name="Moneda 36" xfId="91"/>
    <cellStyle name="Moneda 36 2" xfId="162"/>
    <cellStyle name="Moneda 37" xfId="92"/>
    <cellStyle name="Moneda 37 2" xfId="163"/>
    <cellStyle name="Moneda 38" xfId="93"/>
    <cellStyle name="Moneda 38 2" xfId="164"/>
    <cellStyle name="Moneda 39" xfId="94"/>
    <cellStyle name="Moneda 39 2" xfId="165"/>
    <cellStyle name="Moneda 4" xfId="63"/>
    <cellStyle name="Moneda 4 2" xfId="134"/>
    <cellStyle name="Moneda 40" xfId="95"/>
    <cellStyle name="Moneda 40 2" xfId="166"/>
    <cellStyle name="Moneda 41" xfId="96"/>
    <cellStyle name="Moneda 41 2" xfId="167"/>
    <cellStyle name="Moneda 42" xfId="97"/>
    <cellStyle name="Moneda 42 2" xfId="168"/>
    <cellStyle name="Moneda 43" xfId="98"/>
    <cellStyle name="Moneda 43 2" xfId="169"/>
    <cellStyle name="Moneda 44" xfId="99"/>
    <cellStyle name="Moneda 44 2" xfId="170"/>
    <cellStyle name="Moneda 45" xfId="100"/>
    <cellStyle name="Moneda 45 2" xfId="171"/>
    <cellStyle name="Moneda 46" xfId="101"/>
    <cellStyle name="Moneda 46 2" xfId="172"/>
    <cellStyle name="Moneda 47" xfId="102"/>
    <cellStyle name="Moneda 47 2" xfId="173"/>
    <cellStyle name="Moneda 48" xfId="103"/>
    <cellStyle name="Moneda 48 2" xfId="174"/>
    <cellStyle name="Moneda 49" xfId="104"/>
    <cellStyle name="Moneda 49 2" xfId="175"/>
    <cellStyle name="Moneda 5" xfId="61"/>
    <cellStyle name="Moneda 5 2" xfId="132"/>
    <cellStyle name="Moneda 50" xfId="105"/>
    <cellStyle name="Moneda 50 2" xfId="176"/>
    <cellStyle name="Moneda 51" xfId="106"/>
    <cellStyle name="Moneda 51 2" xfId="177"/>
    <cellStyle name="Moneda 52" xfId="107"/>
    <cellStyle name="Moneda 52 2" xfId="178"/>
    <cellStyle name="Moneda 53" xfId="108"/>
    <cellStyle name="Moneda 53 2" xfId="179"/>
    <cellStyle name="Moneda 54" xfId="109"/>
    <cellStyle name="Moneda 54 2" xfId="180"/>
    <cellStyle name="Moneda 55" xfId="110"/>
    <cellStyle name="Moneda 55 2" xfId="181"/>
    <cellStyle name="Moneda 56" xfId="111"/>
    <cellStyle name="Moneda 56 2" xfId="182"/>
    <cellStyle name="Moneda 57" xfId="112"/>
    <cellStyle name="Moneda 57 2" xfId="183"/>
    <cellStyle name="Moneda 58" xfId="113"/>
    <cellStyle name="Moneda 58 2" xfId="184"/>
    <cellStyle name="Moneda 59" xfId="114"/>
    <cellStyle name="Moneda 59 2" xfId="185"/>
    <cellStyle name="Moneda 6" xfId="54"/>
    <cellStyle name="Moneda 6 2" xfId="125"/>
    <cellStyle name="Moneda 60" xfId="117"/>
    <cellStyle name="Moneda 60 2" xfId="188"/>
    <cellStyle name="Moneda 61" xfId="115"/>
    <cellStyle name="Moneda 61 2" xfId="186"/>
    <cellStyle name="Moneda 62" xfId="60"/>
    <cellStyle name="Moneda 62 2" xfId="131"/>
    <cellStyle name="Moneda 63" xfId="116"/>
    <cellStyle name="Moneda 63 2" xfId="187"/>
    <cellStyle name="Moneda 64" xfId="118"/>
    <cellStyle name="Moneda 64 2" xfId="189"/>
    <cellStyle name="Moneda 65" xfId="119"/>
    <cellStyle name="Moneda 65 2" xfId="190"/>
    <cellStyle name="Moneda 66" xfId="120"/>
    <cellStyle name="Moneda 66 2" xfId="191"/>
    <cellStyle name="Moneda 67" xfId="122"/>
    <cellStyle name="Moneda 68" xfId="123"/>
    <cellStyle name="Moneda 69" xfId="192"/>
    <cellStyle name="Moneda 7" xfId="62"/>
    <cellStyle name="Moneda 7 2" xfId="133"/>
    <cellStyle name="Moneda 70" xfId="203"/>
    <cellStyle name="Moneda 70 2" xfId="212"/>
    <cellStyle name="Moneda 70 2 2" xfId="230"/>
    <cellStyle name="Moneda 70 2 2 2" xfId="302"/>
    <cellStyle name="Moneda 70 2 2 3" xfId="266"/>
    <cellStyle name="Moneda 70 2 3" xfId="284"/>
    <cellStyle name="Moneda 70 2 4" xfId="248"/>
    <cellStyle name="Moneda 70 3" xfId="221"/>
    <cellStyle name="Moneda 70 3 2" xfId="293"/>
    <cellStyle name="Moneda 70 3 3" xfId="257"/>
    <cellStyle name="Moneda 70 4" xfId="275"/>
    <cellStyle name="Moneda 70 5" xfId="239"/>
    <cellStyle name="Moneda 71" xfId="50"/>
    <cellStyle name="Moneda 72" xfId="47"/>
    <cellStyle name="Moneda 73" xfId="193"/>
    <cellStyle name="Moneda 8" xfId="64"/>
    <cellStyle name="Moneda 8 2" xfId="135"/>
    <cellStyle name="Moneda 9" xfId="65"/>
    <cellStyle name="Moneda 9 2" xfId="136"/>
    <cellStyle name="Neutral 2" xfId="195"/>
    <cellStyle name="Normal" xfId="0" builtinId="0"/>
    <cellStyle name="Normal 2" xfId="1"/>
    <cellStyle name="Normal 2 2" xfId="44"/>
    <cellStyle name="Normal 2 2 2" xfId="43"/>
    <cellStyle name="Normal 3" xfId="42"/>
    <cellStyle name="Normal 4" xfId="46"/>
    <cellStyle name="Notas" xfId="20" builtinId="10" customBuiltin="1"/>
    <cellStyle name="Numeric" xfId="6"/>
    <cellStyle name="Porcentaje" xfId="305" builtinId="5"/>
    <cellStyle name="Porcentaje 2" xfId="49"/>
    <cellStyle name="Salida" xfId="15" builtinId="21" customBuiltin="1"/>
    <cellStyle name="Texto de advertencia" xfId="19" builtinId="11" customBuiltin="1"/>
    <cellStyle name="Texto explicativo" xfId="21" builtinId="53" customBuiltin="1"/>
    <cellStyle name="Título" xfId="7" builtinId="15" customBuiltin="1"/>
    <cellStyle name="Título 2" xfId="9" builtinId="17" customBuiltin="1"/>
    <cellStyle name="Título 3" xfId="10" builtinId="18" customBuiltin="1"/>
    <cellStyle name="Total" xfId="22"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oneCellAnchor>
    <xdr:from>
      <xdr:col>0</xdr:col>
      <xdr:colOff>1168854</xdr:colOff>
      <xdr:row>0</xdr:row>
      <xdr:rowOff>0</xdr:rowOff>
    </xdr:from>
    <xdr:ext cx="1413010" cy="1047750"/>
    <xdr:pic>
      <xdr:nvPicPr>
        <xdr:cNvPr id="3" name="Imagen 2">
          <a:extLst>
            <a:ext uri="{FF2B5EF4-FFF2-40B4-BE49-F238E27FC236}">
              <a16:creationId xmlns:a16="http://schemas.microsoft.com/office/drawing/2014/main" id="{975CA51C-F0F4-4776-B871-553AABD3B4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xdr:rowOff>
    </xdr:from>
    <xdr:ext cx="738187" cy="666886"/>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738187" cy="66688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persons/person.xml><?xml version="1.0" encoding="utf-8"?>
<personList xmlns="http://schemas.microsoft.com/office/spreadsheetml/2018/threadedcomments" xmlns:x="http://schemas.openxmlformats.org/spreadsheetml/2006/main">
  <person displayName="Luz Marlene Andrade Hong" id="{B7527CEA-33A4-4A16-92E6-F3DE0689019B}" userId="e68ce1992bea921d"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N15" dT="2024-09-09T23:51:40.65" personId="{B7527CEA-33A4-4A16-92E6-F3DE0689019B}" id="{3BE847D5-238A-47FA-B826-6557FAD4F3BE}">
    <text>Este indicador de catálogo no guarda relación con el indicador pdd, mientras el pdd habla de numero de personas el indicador colocado por la entidad habla de estrategias</text>
  </threadedComment>
  <threadedComment ref="N74" dT="2024-09-10T00:01:53.14" personId="{B7527CEA-33A4-4A16-92E6-F3DE0689019B}" id="{8F974C5F-9C0C-428B-A02A-A4C626962C1E}">
    <text>LOS MISMOS 72 ATENDIDOS EN HOGARES DE PASO SON LOS MISMOS RESOCIALIZADOS??? VERIFICAR PORQUE NO SON LOS MISMOS PROCESOS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87"/>
  <sheetViews>
    <sheetView topLeftCell="A31" zoomScale="80" zoomScaleNormal="80" workbookViewId="0">
      <selection activeCell="J48" sqref="J48"/>
    </sheetView>
  </sheetViews>
  <sheetFormatPr baseColWidth="10" defaultColWidth="10.8984375" defaultRowHeight="15"/>
  <cols>
    <col min="1" max="1" width="34.09765625" style="13" customWidth="1"/>
    <col min="2" max="2" width="10.8984375" style="5"/>
    <col min="3" max="3" width="28.296875" style="5" customWidth="1"/>
    <col min="4" max="4" width="21.296875" style="5" customWidth="1"/>
    <col min="5" max="5" width="19.296875" style="5" customWidth="1"/>
    <col min="6" max="6" width="27.296875" style="5" customWidth="1"/>
    <col min="7" max="7" width="17.296875" style="5" customWidth="1"/>
    <col min="8" max="8" width="27.296875" style="5" customWidth="1"/>
    <col min="9" max="9" width="15.296875" style="5" customWidth="1"/>
    <col min="10" max="10" width="17.8984375" style="5" customWidth="1"/>
    <col min="11" max="11" width="19.296875" style="5" customWidth="1"/>
    <col min="12" max="12" width="25.296875" style="5" customWidth="1"/>
    <col min="13" max="13" width="20.69921875" style="5" customWidth="1"/>
    <col min="14" max="15" width="10.8984375" style="5"/>
    <col min="16" max="16" width="16.69921875" style="5" customWidth="1"/>
    <col min="17" max="17" width="20.296875" style="5" customWidth="1"/>
    <col min="18" max="18" width="18.69921875" style="5" customWidth="1"/>
    <col min="19" max="19" width="22.8984375" style="5" customWidth="1"/>
    <col min="20" max="20" width="22.09765625" style="5" customWidth="1"/>
    <col min="21" max="21" width="25.296875" style="5" customWidth="1"/>
    <col min="22" max="22" width="21.09765625" style="5" customWidth="1"/>
    <col min="23" max="23" width="19.09765625" style="5" customWidth="1"/>
    <col min="24" max="24" width="17.296875" style="5" customWidth="1"/>
    <col min="25" max="26" width="16.296875" style="5" customWidth="1"/>
    <col min="27" max="27" width="28.69921875" style="5" customWidth="1"/>
    <col min="28" max="28" width="19.296875" style="5" customWidth="1"/>
    <col min="29" max="29" width="21.09765625" style="5" customWidth="1"/>
    <col min="30" max="30" width="21.8984375" style="5" customWidth="1"/>
    <col min="31" max="31" width="25.296875" style="5" customWidth="1"/>
    <col min="32" max="32" width="22.296875" style="5" customWidth="1"/>
    <col min="33" max="33" width="29.69921875" style="5" customWidth="1"/>
    <col min="34" max="34" width="18.69921875" style="5" customWidth="1"/>
    <col min="35" max="35" width="18.296875" style="5" customWidth="1"/>
    <col min="36" max="36" width="22.296875" style="5" customWidth="1"/>
    <col min="37" max="16384" width="10.8984375" style="5"/>
  </cols>
  <sheetData>
    <row r="1" spans="1:50" ht="54.75" customHeight="1">
      <c r="A1" s="208" t="s">
        <v>156</v>
      </c>
      <c r="B1" s="208"/>
      <c r="C1" s="208"/>
      <c r="D1" s="208"/>
      <c r="E1" s="208"/>
      <c r="F1" s="208"/>
      <c r="G1" s="208"/>
      <c r="H1" s="208"/>
    </row>
    <row r="2" spans="1:50" ht="33" customHeight="1">
      <c r="A2" s="191" t="s">
        <v>171</v>
      </c>
      <c r="B2" s="191"/>
      <c r="C2" s="191"/>
      <c r="D2" s="191"/>
      <c r="E2" s="191"/>
      <c r="F2" s="191"/>
      <c r="G2" s="191"/>
      <c r="H2" s="191"/>
      <c r="I2" s="6"/>
      <c r="J2" s="6"/>
      <c r="K2" s="6"/>
      <c r="L2" s="6"/>
      <c r="M2" s="6"/>
      <c r="N2" s="6"/>
      <c r="O2" s="6"/>
      <c r="P2" s="6"/>
      <c r="Q2" s="6"/>
      <c r="R2" s="6"/>
      <c r="S2" s="6"/>
      <c r="T2" s="6"/>
      <c r="U2" s="6"/>
      <c r="V2" s="6"/>
      <c r="W2" s="6"/>
      <c r="X2" s="6"/>
      <c r="Y2" s="6"/>
      <c r="Z2" s="6"/>
      <c r="AA2" s="7"/>
      <c r="AB2" s="7"/>
      <c r="AC2" s="7"/>
      <c r="AD2" s="7"/>
      <c r="AE2" s="7"/>
      <c r="AF2" s="7"/>
      <c r="AG2" s="8"/>
      <c r="AH2" s="8"/>
      <c r="AI2" s="8"/>
      <c r="AJ2" s="8"/>
      <c r="AK2" s="8"/>
      <c r="AL2" s="8"/>
      <c r="AM2" s="8"/>
      <c r="AN2" s="8"/>
      <c r="AO2" s="8"/>
      <c r="AP2" s="8"/>
      <c r="AQ2" s="6"/>
      <c r="AR2" s="6"/>
      <c r="AS2" s="6"/>
      <c r="AT2" s="6"/>
      <c r="AU2" s="6"/>
      <c r="AV2" s="6"/>
      <c r="AW2" s="6"/>
      <c r="AX2" s="6"/>
    </row>
    <row r="3" spans="1:50" ht="48" customHeight="1">
      <c r="A3" s="9" t="s">
        <v>91</v>
      </c>
      <c r="B3" s="187" t="s">
        <v>103</v>
      </c>
      <c r="C3" s="187"/>
      <c r="D3" s="187"/>
      <c r="E3" s="187"/>
      <c r="F3" s="187"/>
      <c r="G3" s="187"/>
      <c r="H3" s="187"/>
    </row>
    <row r="4" spans="1:50" ht="48" customHeight="1">
      <c r="A4" s="9" t="s">
        <v>159</v>
      </c>
      <c r="B4" s="180" t="s">
        <v>177</v>
      </c>
      <c r="C4" s="181"/>
      <c r="D4" s="181"/>
      <c r="E4" s="181"/>
      <c r="F4" s="181"/>
      <c r="G4" s="181"/>
      <c r="H4" s="182"/>
    </row>
    <row r="5" spans="1:50" ht="31.5" customHeight="1">
      <c r="A5" s="9" t="s">
        <v>176</v>
      </c>
      <c r="B5" s="187" t="s">
        <v>104</v>
      </c>
      <c r="C5" s="187"/>
      <c r="D5" s="187"/>
      <c r="E5" s="187"/>
      <c r="F5" s="187"/>
      <c r="G5" s="187"/>
      <c r="H5" s="187"/>
    </row>
    <row r="6" spans="1:50" ht="40.5" customHeight="1">
      <c r="A6" s="9" t="s">
        <v>79</v>
      </c>
      <c r="B6" s="180" t="s">
        <v>105</v>
      </c>
      <c r="C6" s="181"/>
      <c r="D6" s="181"/>
      <c r="E6" s="181"/>
      <c r="F6" s="181"/>
      <c r="G6" s="181"/>
      <c r="H6" s="182"/>
    </row>
    <row r="7" spans="1:50" ht="41.1" customHeight="1">
      <c r="A7" s="9" t="s">
        <v>96</v>
      </c>
      <c r="B7" s="187" t="s">
        <v>106</v>
      </c>
      <c r="C7" s="187"/>
      <c r="D7" s="187"/>
      <c r="E7" s="187"/>
      <c r="F7" s="187"/>
      <c r="G7" s="187"/>
      <c r="H7" s="187"/>
    </row>
    <row r="8" spans="1:50" ht="48.9" customHeight="1">
      <c r="A8" s="9" t="s">
        <v>31</v>
      </c>
      <c r="B8" s="187" t="s">
        <v>184</v>
      </c>
      <c r="C8" s="187"/>
      <c r="D8" s="187"/>
      <c r="E8" s="187"/>
      <c r="F8" s="187"/>
      <c r="G8" s="187"/>
      <c r="H8" s="187"/>
    </row>
    <row r="9" spans="1:50" ht="48.9" customHeight="1">
      <c r="A9" s="9" t="s">
        <v>185</v>
      </c>
      <c r="B9" s="180" t="s">
        <v>186</v>
      </c>
      <c r="C9" s="181"/>
      <c r="D9" s="181"/>
      <c r="E9" s="181"/>
      <c r="F9" s="181"/>
      <c r="G9" s="181"/>
      <c r="H9" s="182"/>
    </row>
    <row r="10" spans="1:50" ht="30">
      <c r="A10" s="9" t="s">
        <v>32</v>
      </c>
      <c r="B10" s="187" t="s">
        <v>107</v>
      </c>
      <c r="C10" s="187"/>
      <c r="D10" s="187"/>
      <c r="E10" s="187"/>
      <c r="F10" s="187"/>
      <c r="G10" s="187"/>
      <c r="H10" s="187"/>
    </row>
    <row r="11" spans="1:50" ht="30">
      <c r="A11" s="9" t="s">
        <v>7</v>
      </c>
      <c r="B11" s="187" t="s">
        <v>108</v>
      </c>
      <c r="C11" s="187"/>
      <c r="D11" s="187"/>
      <c r="E11" s="187"/>
      <c r="F11" s="187"/>
      <c r="G11" s="187"/>
      <c r="H11" s="187"/>
    </row>
    <row r="12" spans="1:50" ht="33.9" customHeight="1">
      <c r="A12" s="9" t="s">
        <v>80</v>
      </c>
      <c r="B12" s="187" t="s">
        <v>109</v>
      </c>
      <c r="C12" s="187"/>
      <c r="D12" s="187"/>
      <c r="E12" s="187"/>
      <c r="F12" s="187"/>
      <c r="G12" s="187"/>
      <c r="H12" s="187"/>
    </row>
    <row r="13" spans="1:50" ht="30">
      <c r="A13" s="9" t="s">
        <v>28</v>
      </c>
      <c r="B13" s="187" t="s">
        <v>110</v>
      </c>
      <c r="C13" s="187"/>
      <c r="D13" s="187"/>
      <c r="E13" s="187"/>
      <c r="F13" s="187"/>
      <c r="G13" s="187"/>
      <c r="H13" s="187"/>
    </row>
    <row r="14" spans="1:50" ht="30">
      <c r="A14" s="9" t="s">
        <v>100</v>
      </c>
      <c r="B14" s="187" t="s">
        <v>111</v>
      </c>
      <c r="C14" s="187"/>
      <c r="D14" s="187"/>
      <c r="E14" s="187"/>
      <c r="F14" s="187"/>
      <c r="G14" s="187"/>
      <c r="H14" s="187"/>
    </row>
    <row r="15" spans="1:50" ht="44.1" customHeight="1">
      <c r="A15" s="9" t="s">
        <v>97</v>
      </c>
      <c r="B15" s="187" t="s">
        <v>112</v>
      </c>
      <c r="C15" s="187"/>
      <c r="D15" s="187"/>
      <c r="E15" s="187"/>
      <c r="F15" s="187"/>
      <c r="G15" s="187"/>
      <c r="H15" s="187"/>
    </row>
    <row r="16" spans="1:50" ht="60">
      <c r="A16" s="9" t="s">
        <v>8</v>
      </c>
      <c r="B16" s="187" t="s">
        <v>113</v>
      </c>
      <c r="C16" s="187"/>
      <c r="D16" s="187"/>
      <c r="E16" s="187"/>
      <c r="F16" s="187"/>
      <c r="G16" s="187"/>
      <c r="H16" s="187"/>
    </row>
    <row r="17" spans="1:8" ht="58.5" customHeight="1">
      <c r="A17" s="9" t="s">
        <v>29</v>
      </c>
      <c r="B17" s="187" t="s">
        <v>114</v>
      </c>
      <c r="C17" s="187"/>
      <c r="D17" s="187"/>
      <c r="E17" s="187"/>
      <c r="F17" s="187"/>
      <c r="G17" s="187"/>
      <c r="H17" s="187"/>
    </row>
    <row r="18" spans="1:8" ht="30">
      <c r="A18" s="9" t="s">
        <v>81</v>
      </c>
      <c r="B18" s="187" t="s">
        <v>115</v>
      </c>
      <c r="C18" s="187"/>
      <c r="D18" s="187"/>
      <c r="E18" s="187"/>
      <c r="F18" s="187"/>
      <c r="G18" s="187"/>
      <c r="H18" s="187"/>
    </row>
    <row r="19" spans="1:8" ht="30" customHeight="1">
      <c r="A19" s="205"/>
      <c r="B19" s="206"/>
      <c r="C19" s="206"/>
      <c r="D19" s="206"/>
      <c r="E19" s="206"/>
      <c r="F19" s="206"/>
      <c r="G19" s="206"/>
      <c r="H19" s="207"/>
    </row>
    <row r="20" spans="1:8" ht="37.5" customHeight="1">
      <c r="A20" s="191" t="s">
        <v>172</v>
      </c>
      <c r="B20" s="191"/>
      <c r="C20" s="191"/>
      <c r="D20" s="191"/>
      <c r="E20" s="191"/>
      <c r="F20" s="191"/>
      <c r="G20" s="191"/>
      <c r="H20" s="191"/>
    </row>
    <row r="21" spans="1:8" ht="117" customHeight="1">
      <c r="A21" s="188" t="s">
        <v>33</v>
      </c>
      <c r="B21" s="188"/>
      <c r="C21" s="188"/>
      <c r="D21" s="188"/>
      <c r="E21" s="188"/>
      <c r="F21" s="188"/>
      <c r="G21" s="188"/>
      <c r="H21" s="188"/>
    </row>
    <row r="22" spans="1:8" ht="117" customHeight="1">
      <c r="A22" s="9" t="s">
        <v>96</v>
      </c>
      <c r="B22" s="187" t="s">
        <v>106</v>
      </c>
      <c r="C22" s="187"/>
      <c r="D22" s="187"/>
      <c r="E22" s="187"/>
      <c r="F22" s="187"/>
      <c r="G22" s="187"/>
      <c r="H22" s="187"/>
    </row>
    <row r="23" spans="1:8" ht="167.1" customHeight="1">
      <c r="A23" s="9" t="s">
        <v>82</v>
      </c>
      <c r="B23" s="188" t="s">
        <v>116</v>
      </c>
      <c r="C23" s="188"/>
      <c r="D23" s="188"/>
      <c r="E23" s="188"/>
      <c r="F23" s="188"/>
      <c r="G23" s="188"/>
      <c r="H23" s="188"/>
    </row>
    <row r="24" spans="1:8" ht="69.75" customHeight="1">
      <c r="A24" s="9" t="s">
        <v>178</v>
      </c>
      <c r="B24" s="188" t="s">
        <v>117</v>
      </c>
      <c r="C24" s="188"/>
      <c r="D24" s="188"/>
      <c r="E24" s="188"/>
      <c r="F24" s="188"/>
      <c r="G24" s="188"/>
      <c r="H24" s="188"/>
    </row>
    <row r="25" spans="1:8" ht="60" customHeight="1">
      <c r="A25" s="9" t="s">
        <v>179</v>
      </c>
      <c r="B25" s="188" t="s">
        <v>119</v>
      </c>
      <c r="C25" s="188"/>
      <c r="D25" s="188"/>
      <c r="E25" s="188"/>
      <c r="F25" s="188"/>
      <c r="G25" s="188"/>
      <c r="H25" s="188"/>
    </row>
    <row r="26" spans="1:8" ht="24.75" customHeight="1">
      <c r="A26" s="10" t="s">
        <v>84</v>
      </c>
      <c r="B26" s="189" t="s">
        <v>118</v>
      </c>
      <c r="C26" s="189"/>
      <c r="D26" s="189"/>
      <c r="E26" s="189"/>
      <c r="F26" s="189"/>
      <c r="G26" s="189"/>
      <c r="H26" s="189"/>
    </row>
    <row r="27" spans="1:8" ht="26.25" customHeight="1">
      <c r="A27" s="10" t="s">
        <v>85</v>
      </c>
      <c r="B27" s="189" t="s">
        <v>98</v>
      </c>
      <c r="C27" s="189"/>
      <c r="D27" s="189"/>
      <c r="E27" s="189"/>
      <c r="F27" s="189"/>
      <c r="G27" s="189"/>
      <c r="H27" s="189"/>
    </row>
    <row r="28" spans="1:8" ht="53.25" customHeight="1">
      <c r="A28" s="9" t="s">
        <v>160</v>
      </c>
      <c r="B28" s="188" t="s">
        <v>165</v>
      </c>
      <c r="C28" s="188"/>
      <c r="D28" s="188"/>
      <c r="E28" s="188"/>
      <c r="F28" s="188"/>
      <c r="G28" s="188"/>
      <c r="H28" s="188"/>
    </row>
    <row r="29" spans="1:8" ht="45" customHeight="1">
      <c r="A29" s="9" t="s">
        <v>162</v>
      </c>
      <c r="B29" s="183" t="s">
        <v>166</v>
      </c>
      <c r="C29" s="184"/>
      <c r="D29" s="184"/>
      <c r="E29" s="184"/>
      <c r="F29" s="184"/>
      <c r="G29" s="184"/>
      <c r="H29" s="185"/>
    </row>
    <row r="30" spans="1:8" ht="45" customHeight="1">
      <c r="A30" s="9" t="s">
        <v>161</v>
      </c>
      <c r="B30" s="183" t="s">
        <v>167</v>
      </c>
      <c r="C30" s="184"/>
      <c r="D30" s="184"/>
      <c r="E30" s="184"/>
      <c r="F30" s="184"/>
      <c r="G30" s="184"/>
      <c r="H30" s="185"/>
    </row>
    <row r="31" spans="1:8" ht="45" customHeight="1">
      <c r="A31" s="9" t="s">
        <v>154</v>
      </c>
      <c r="B31" s="183" t="s">
        <v>168</v>
      </c>
      <c r="C31" s="184"/>
      <c r="D31" s="184"/>
      <c r="E31" s="184"/>
      <c r="F31" s="184"/>
      <c r="G31" s="184"/>
      <c r="H31" s="185"/>
    </row>
    <row r="32" spans="1:8" ht="33" customHeight="1">
      <c r="A32" s="10" t="s">
        <v>180</v>
      </c>
      <c r="B32" s="188" t="s">
        <v>120</v>
      </c>
      <c r="C32" s="188"/>
      <c r="D32" s="188"/>
      <c r="E32" s="188"/>
      <c r="F32" s="188"/>
      <c r="G32" s="188"/>
      <c r="H32" s="188"/>
    </row>
    <row r="33" spans="1:8" ht="39" customHeight="1">
      <c r="A33" s="9" t="s">
        <v>86</v>
      </c>
      <c r="B33" s="189" t="s">
        <v>169</v>
      </c>
      <c r="C33" s="189"/>
      <c r="D33" s="189"/>
      <c r="E33" s="189"/>
      <c r="F33" s="189"/>
      <c r="G33" s="189"/>
      <c r="H33" s="189"/>
    </row>
    <row r="34" spans="1:8" ht="39" customHeight="1">
      <c r="A34" s="191" t="s">
        <v>204</v>
      </c>
      <c r="B34" s="191"/>
      <c r="C34" s="191"/>
      <c r="D34" s="191"/>
      <c r="E34" s="191"/>
      <c r="F34" s="191"/>
      <c r="G34" s="191"/>
      <c r="H34" s="191"/>
    </row>
    <row r="35" spans="1:8" ht="79.5" customHeight="1">
      <c r="A35" s="180" t="s">
        <v>205</v>
      </c>
      <c r="B35" s="181"/>
      <c r="C35" s="181"/>
      <c r="D35" s="181"/>
      <c r="E35" s="181"/>
      <c r="F35" s="181"/>
      <c r="G35" s="181"/>
      <c r="H35" s="182"/>
    </row>
    <row r="36" spans="1:8" ht="33" customHeight="1">
      <c r="A36" s="9" t="s">
        <v>25</v>
      </c>
      <c r="B36" s="188" t="s">
        <v>143</v>
      </c>
      <c r="C36" s="188"/>
      <c r="D36" s="188"/>
      <c r="E36" s="188"/>
      <c r="F36" s="188"/>
      <c r="G36" s="188"/>
      <c r="H36" s="188"/>
    </row>
    <row r="37" spans="1:8" ht="33" customHeight="1">
      <c r="A37" s="9" t="s">
        <v>26</v>
      </c>
      <c r="B37" s="188" t="s">
        <v>144</v>
      </c>
      <c r="C37" s="188"/>
      <c r="D37" s="188"/>
      <c r="E37" s="188"/>
      <c r="F37" s="188"/>
      <c r="G37" s="188"/>
      <c r="H37" s="188"/>
    </row>
    <row r="38" spans="1:8" ht="33" customHeight="1">
      <c r="A38" s="14"/>
      <c r="B38" s="15"/>
      <c r="C38" s="15"/>
      <c r="D38" s="15"/>
      <c r="E38" s="15"/>
      <c r="F38" s="15"/>
      <c r="G38" s="15"/>
      <c r="H38" s="16"/>
    </row>
    <row r="39" spans="1:8" ht="34.5" customHeight="1">
      <c r="A39" s="191" t="s">
        <v>173</v>
      </c>
      <c r="B39" s="191"/>
      <c r="C39" s="191"/>
      <c r="D39" s="191"/>
      <c r="E39" s="191"/>
      <c r="F39" s="191"/>
      <c r="G39" s="191"/>
      <c r="H39" s="191"/>
    </row>
    <row r="40" spans="1:8" ht="34.5" customHeight="1">
      <c r="A40" s="9" t="s">
        <v>9</v>
      </c>
      <c r="B40" s="188" t="s">
        <v>121</v>
      </c>
      <c r="C40" s="188"/>
      <c r="D40" s="188"/>
      <c r="E40" s="188"/>
      <c r="F40" s="188"/>
      <c r="G40" s="188"/>
      <c r="H40" s="188"/>
    </row>
    <row r="41" spans="1:8" ht="29.25" customHeight="1">
      <c r="A41" s="9" t="s">
        <v>10</v>
      </c>
      <c r="B41" s="188" t="s">
        <v>122</v>
      </c>
      <c r="C41" s="188"/>
      <c r="D41" s="188"/>
      <c r="E41" s="188"/>
      <c r="F41" s="188"/>
      <c r="G41" s="188"/>
      <c r="H41" s="188"/>
    </row>
    <row r="42" spans="1:8" ht="42" customHeight="1">
      <c r="A42" s="9" t="s">
        <v>145</v>
      </c>
      <c r="B42" s="188" t="s">
        <v>187</v>
      </c>
      <c r="C42" s="188"/>
      <c r="D42" s="188"/>
      <c r="E42" s="188"/>
      <c r="F42" s="188"/>
      <c r="G42" s="188"/>
      <c r="H42" s="188"/>
    </row>
    <row r="43" spans="1:8" ht="42" customHeight="1">
      <c r="A43" s="9" t="s">
        <v>189</v>
      </c>
      <c r="B43" s="183" t="s">
        <v>190</v>
      </c>
      <c r="C43" s="184"/>
      <c r="D43" s="184"/>
      <c r="E43" s="184"/>
      <c r="F43" s="184"/>
      <c r="G43" s="184"/>
      <c r="H43" s="185"/>
    </row>
    <row r="44" spans="1:8" ht="42" customHeight="1">
      <c r="A44" s="9" t="s">
        <v>146</v>
      </c>
      <c r="B44" s="183" t="s">
        <v>191</v>
      </c>
      <c r="C44" s="184"/>
      <c r="D44" s="184"/>
      <c r="E44" s="184"/>
      <c r="F44" s="184"/>
      <c r="G44" s="184"/>
      <c r="H44" s="185"/>
    </row>
    <row r="45" spans="1:8" ht="42" customHeight="1">
      <c r="A45" s="9" t="s">
        <v>192</v>
      </c>
      <c r="B45" s="183" t="s">
        <v>194</v>
      </c>
      <c r="C45" s="184"/>
      <c r="D45" s="184"/>
      <c r="E45" s="184"/>
      <c r="F45" s="184"/>
      <c r="G45" s="184"/>
      <c r="H45" s="185"/>
    </row>
    <row r="46" spans="1:8" ht="86.1" customHeight="1">
      <c r="A46" s="11" t="s">
        <v>196</v>
      </c>
      <c r="B46" s="194" t="s">
        <v>123</v>
      </c>
      <c r="C46" s="194"/>
      <c r="D46" s="194"/>
      <c r="E46" s="194"/>
      <c r="F46" s="194"/>
      <c r="G46" s="194"/>
      <c r="H46" s="194"/>
    </row>
    <row r="47" spans="1:8" ht="39.75" customHeight="1">
      <c r="A47" s="11" t="s">
        <v>201</v>
      </c>
      <c r="B47" s="202" t="s">
        <v>206</v>
      </c>
      <c r="C47" s="203"/>
      <c r="D47" s="203"/>
      <c r="E47" s="203"/>
      <c r="F47" s="203"/>
      <c r="G47" s="203"/>
      <c r="H47" s="204"/>
    </row>
    <row r="48" spans="1:8" ht="31.5" customHeight="1">
      <c r="A48" s="11" t="s">
        <v>11</v>
      </c>
      <c r="B48" s="194" t="s">
        <v>195</v>
      </c>
      <c r="C48" s="194"/>
      <c r="D48" s="194"/>
      <c r="E48" s="194"/>
      <c r="F48" s="194"/>
      <c r="G48" s="194"/>
      <c r="H48" s="194"/>
    </row>
    <row r="49" spans="1:8" ht="30">
      <c r="A49" s="11" t="s">
        <v>197</v>
      </c>
      <c r="B49" s="194" t="s">
        <v>124</v>
      </c>
      <c r="C49" s="194"/>
      <c r="D49" s="194"/>
      <c r="E49" s="194"/>
      <c r="F49" s="194"/>
      <c r="G49" s="194"/>
      <c r="H49" s="194"/>
    </row>
    <row r="50" spans="1:8" ht="43.5" customHeight="1">
      <c r="A50" s="11" t="s">
        <v>13</v>
      </c>
      <c r="B50" s="194" t="s">
        <v>125</v>
      </c>
      <c r="C50" s="194"/>
      <c r="D50" s="194"/>
      <c r="E50" s="194"/>
      <c r="F50" s="194"/>
      <c r="G50" s="194"/>
      <c r="H50" s="194"/>
    </row>
    <row r="51" spans="1:8" ht="40.5" customHeight="1">
      <c r="A51" s="11" t="s">
        <v>14</v>
      </c>
      <c r="B51" s="194" t="s">
        <v>126</v>
      </c>
      <c r="C51" s="194"/>
      <c r="D51" s="194"/>
      <c r="E51" s="194"/>
      <c r="F51" s="194"/>
      <c r="G51" s="194"/>
      <c r="H51" s="194"/>
    </row>
    <row r="52" spans="1:8" ht="75.75" customHeight="1">
      <c r="A52" s="12" t="s">
        <v>15</v>
      </c>
      <c r="B52" s="190" t="s">
        <v>127</v>
      </c>
      <c r="C52" s="190"/>
      <c r="D52" s="190"/>
      <c r="E52" s="190"/>
      <c r="F52" s="190"/>
      <c r="G52" s="190"/>
      <c r="H52" s="190"/>
    </row>
    <row r="53" spans="1:8" ht="41.25" customHeight="1">
      <c r="A53" s="12" t="s">
        <v>16</v>
      </c>
      <c r="B53" s="190" t="s">
        <v>128</v>
      </c>
      <c r="C53" s="190"/>
      <c r="D53" s="190"/>
      <c r="E53" s="190"/>
      <c r="F53" s="190"/>
      <c r="G53" s="190"/>
      <c r="H53" s="190"/>
    </row>
    <row r="54" spans="1:8" ht="47.4" customHeight="1">
      <c r="A54" s="12" t="s">
        <v>158</v>
      </c>
      <c r="B54" s="190" t="s">
        <v>129</v>
      </c>
      <c r="C54" s="190"/>
      <c r="D54" s="190"/>
      <c r="E54" s="190"/>
      <c r="F54" s="190"/>
      <c r="G54" s="190"/>
      <c r="H54" s="190"/>
    </row>
    <row r="55" spans="1:8" ht="57.6" customHeight="1">
      <c r="A55" s="12" t="s">
        <v>34</v>
      </c>
      <c r="B55" s="190" t="s">
        <v>130</v>
      </c>
      <c r="C55" s="190"/>
      <c r="D55" s="190"/>
      <c r="E55" s="190"/>
      <c r="F55" s="190"/>
      <c r="G55" s="190"/>
      <c r="H55" s="190"/>
    </row>
    <row r="56" spans="1:8" ht="31.5" customHeight="1">
      <c r="A56" s="12" t="s">
        <v>101</v>
      </c>
      <c r="B56" s="190" t="s">
        <v>131</v>
      </c>
      <c r="C56" s="190"/>
      <c r="D56" s="190"/>
      <c r="E56" s="190"/>
      <c r="F56" s="190"/>
      <c r="G56" s="190"/>
      <c r="H56" s="190"/>
    </row>
    <row r="57" spans="1:8" ht="70.5" customHeight="1">
      <c r="A57" s="12" t="s">
        <v>102</v>
      </c>
      <c r="B57" s="190" t="s">
        <v>132</v>
      </c>
      <c r="C57" s="190"/>
      <c r="D57" s="190"/>
      <c r="E57" s="190"/>
      <c r="F57" s="190"/>
      <c r="G57" s="190"/>
      <c r="H57" s="190"/>
    </row>
    <row r="58" spans="1:8" ht="33.75" customHeight="1">
      <c r="A58" s="195"/>
      <c r="B58" s="195"/>
      <c r="C58" s="195"/>
      <c r="D58" s="195"/>
      <c r="E58" s="195"/>
      <c r="F58" s="195"/>
      <c r="G58" s="195"/>
      <c r="H58" s="196"/>
    </row>
    <row r="59" spans="1:8" ht="32.25" customHeight="1">
      <c r="A59" s="186" t="s">
        <v>175</v>
      </c>
      <c r="B59" s="186"/>
      <c r="C59" s="186"/>
      <c r="D59" s="186"/>
      <c r="E59" s="186"/>
      <c r="F59" s="186"/>
      <c r="G59" s="186"/>
      <c r="H59" s="186"/>
    </row>
    <row r="60" spans="1:8" ht="34.5" customHeight="1">
      <c r="A60" s="9" t="s">
        <v>21</v>
      </c>
      <c r="B60" s="192" t="s">
        <v>138</v>
      </c>
      <c r="C60" s="192"/>
      <c r="D60" s="192"/>
      <c r="E60" s="192"/>
      <c r="F60" s="192"/>
      <c r="G60" s="192"/>
      <c r="H60" s="192"/>
    </row>
    <row r="61" spans="1:8" ht="60" customHeight="1">
      <c r="A61" s="9" t="s">
        <v>30</v>
      </c>
      <c r="B61" s="201" t="s">
        <v>139</v>
      </c>
      <c r="C61" s="201"/>
      <c r="D61" s="201"/>
      <c r="E61" s="201"/>
      <c r="F61" s="201"/>
      <c r="G61" s="201"/>
      <c r="H61" s="201"/>
    </row>
    <row r="62" spans="1:8" ht="41.25" customHeight="1">
      <c r="A62" s="9" t="s">
        <v>198</v>
      </c>
      <c r="B62" s="198" t="s">
        <v>199</v>
      </c>
      <c r="C62" s="199"/>
      <c r="D62" s="199"/>
      <c r="E62" s="199"/>
      <c r="F62" s="199"/>
      <c r="G62" s="199"/>
      <c r="H62" s="200"/>
    </row>
    <row r="63" spans="1:8" ht="42" customHeight="1">
      <c r="A63" s="9" t="s">
        <v>22</v>
      </c>
      <c r="B63" s="188" t="s">
        <v>140</v>
      </c>
      <c r="C63" s="188"/>
      <c r="D63" s="188"/>
      <c r="E63" s="188"/>
      <c r="F63" s="188"/>
      <c r="G63" s="188"/>
      <c r="H63" s="188"/>
    </row>
    <row r="64" spans="1:8" ht="31.5" customHeight="1">
      <c r="A64" s="9" t="s">
        <v>23</v>
      </c>
      <c r="B64" s="192" t="s">
        <v>141</v>
      </c>
      <c r="C64" s="192"/>
      <c r="D64" s="192"/>
      <c r="E64" s="192"/>
      <c r="F64" s="192"/>
      <c r="G64" s="192"/>
      <c r="H64" s="192"/>
    </row>
    <row r="65" spans="1:8" ht="45.75" customHeight="1">
      <c r="A65" s="9" t="s">
        <v>24</v>
      </c>
      <c r="B65" s="192" t="s">
        <v>142</v>
      </c>
      <c r="C65" s="192"/>
      <c r="D65" s="192"/>
      <c r="E65" s="192"/>
      <c r="F65" s="192"/>
      <c r="G65" s="192"/>
      <c r="H65" s="192"/>
    </row>
    <row r="66" spans="1:8" ht="30.75" customHeight="1">
      <c r="A66" s="197"/>
      <c r="B66" s="197"/>
      <c r="C66" s="197"/>
      <c r="D66" s="197"/>
      <c r="E66" s="197"/>
      <c r="F66" s="197"/>
      <c r="G66" s="197"/>
      <c r="H66" s="197"/>
    </row>
    <row r="67" spans="1:8" ht="34.5" customHeight="1">
      <c r="A67" s="186" t="s">
        <v>174</v>
      </c>
      <c r="B67" s="186"/>
      <c r="C67" s="186"/>
      <c r="D67" s="186"/>
      <c r="E67" s="186"/>
      <c r="F67" s="186"/>
      <c r="G67" s="186"/>
      <c r="H67" s="186"/>
    </row>
    <row r="68" spans="1:8" ht="39.75" customHeight="1">
      <c r="A68" s="12" t="s">
        <v>18</v>
      </c>
      <c r="B68" s="192" t="s">
        <v>133</v>
      </c>
      <c r="C68" s="192"/>
      <c r="D68" s="192"/>
      <c r="E68" s="192"/>
      <c r="F68" s="192"/>
      <c r="G68" s="192"/>
      <c r="H68" s="192"/>
    </row>
    <row r="69" spans="1:8" ht="39.75" customHeight="1">
      <c r="A69" s="12" t="s">
        <v>12</v>
      </c>
      <c r="B69" s="192" t="s">
        <v>134</v>
      </c>
      <c r="C69" s="192"/>
      <c r="D69" s="192"/>
      <c r="E69" s="192"/>
      <c r="F69" s="192"/>
      <c r="G69" s="192"/>
      <c r="H69" s="192"/>
    </row>
    <row r="70" spans="1:8" ht="42" customHeight="1">
      <c r="A70" s="12" t="s">
        <v>17</v>
      </c>
      <c r="B70" s="190" t="s">
        <v>135</v>
      </c>
      <c r="C70" s="190"/>
      <c r="D70" s="190"/>
      <c r="E70" s="190"/>
      <c r="F70" s="190"/>
      <c r="G70" s="190"/>
      <c r="H70" s="190"/>
    </row>
    <row r="71" spans="1:8" ht="33.75" customHeight="1">
      <c r="A71" s="12" t="s">
        <v>19</v>
      </c>
      <c r="B71" s="192" t="s">
        <v>136</v>
      </c>
      <c r="C71" s="192"/>
      <c r="D71" s="192"/>
      <c r="E71" s="192"/>
      <c r="F71" s="192"/>
      <c r="G71" s="192"/>
      <c r="H71" s="192"/>
    </row>
    <row r="72" spans="1:8" ht="33" customHeight="1">
      <c r="A72" s="12" t="s">
        <v>20</v>
      </c>
      <c r="B72" s="192" t="s">
        <v>137</v>
      </c>
      <c r="C72" s="192"/>
      <c r="D72" s="192"/>
      <c r="E72" s="192"/>
      <c r="F72" s="192"/>
      <c r="G72" s="192"/>
      <c r="H72" s="192"/>
    </row>
    <row r="73" spans="1:8" ht="33.75" customHeight="1">
      <c r="A73" s="193"/>
      <c r="B73" s="193"/>
      <c r="C73" s="193"/>
      <c r="D73" s="193"/>
      <c r="E73" s="193"/>
      <c r="F73" s="193"/>
      <c r="G73" s="193"/>
      <c r="H73" s="193"/>
    </row>
    <row r="74" spans="1:8" ht="54.75" customHeight="1"/>
    <row r="76" spans="1:8" ht="134.4" customHeight="1"/>
    <row r="77" spans="1:8" ht="64.5" customHeight="1"/>
    <row r="78" spans="1:8" ht="49.5" customHeight="1"/>
    <row r="87" ht="40.5" customHeight="1"/>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P228"/>
  <sheetViews>
    <sheetView tabSelected="1" topLeftCell="G1" zoomScale="50" zoomScaleNormal="50" workbookViewId="0">
      <selection activeCell="S13" sqref="S13"/>
    </sheetView>
  </sheetViews>
  <sheetFormatPr baseColWidth="10" defaultColWidth="11.296875" defaultRowHeight="91.5" customHeight="1"/>
  <cols>
    <col min="1" max="1" width="23" style="72" customWidth="1"/>
    <col min="2" max="2" width="57.296875" style="72" customWidth="1"/>
    <col min="3" max="4" width="22.296875" style="72" customWidth="1"/>
    <col min="5" max="5" width="32.8984375" style="72" customWidth="1"/>
    <col min="6" max="6" width="31.3984375" style="72" customWidth="1"/>
    <col min="7" max="7" width="14.59765625" style="72" customWidth="1"/>
    <col min="8" max="8" width="42.69921875" style="72" customWidth="1"/>
    <col min="9" max="9" width="27.69921875" style="72" customWidth="1"/>
    <col min="10" max="10" width="22.69921875" style="72" customWidth="1"/>
    <col min="11" max="12" width="35.09765625" style="70" customWidth="1"/>
    <col min="13" max="13" width="26.8984375" style="70" customWidth="1"/>
    <col min="14" max="14" width="40.69921875" style="70" customWidth="1"/>
    <col min="15" max="15" width="27.296875" style="119" customWidth="1"/>
    <col min="16" max="16" width="21.59765625" style="72" customWidth="1"/>
    <col min="17" max="17" width="11.8984375" style="72" customWidth="1"/>
    <col min="18" max="16384" width="11.296875" style="72"/>
  </cols>
  <sheetData>
    <row r="1" spans="1:16" ht="21.75" customHeight="1">
      <c r="A1" s="215"/>
      <c r="B1" s="215"/>
      <c r="C1" s="216" t="s">
        <v>1</v>
      </c>
      <c r="D1" s="216"/>
      <c r="E1" s="216"/>
      <c r="F1" s="216"/>
      <c r="G1" s="216"/>
      <c r="H1" s="216"/>
      <c r="I1" s="216"/>
      <c r="J1" s="216"/>
      <c r="K1" s="216"/>
      <c r="L1" s="216"/>
      <c r="M1" s="216"/>
      <c r="N1" s="216"/>
      <c r="O1" s="216"/>
      <c r="P1" s="71" t="s">
        <v>208</v>
      </c>
    </row>
    <row r="2" spans="1:16" ht="21.75" customHeight="1">
      <c r="A2" s="215"/>
      <c r="B2" s="215"/>
      <c r="C2" s="216" t="s">
        <v>2</v>
      </c>
      <c r="D2" s="216"/>
      <c r="E2" s="216"/>
      <c r="F2" s="216"/>
      <c r="G2" s="216"/>
      <c r="H2" s="216"/>
      <c r="I2" s="216"/>
      <c r="J2" s="216"/>
      <c r="K2" s="216"/>
      <c r="L2" s="216"/>
      <c r="M2" s="216"/>
      <c r="N2" s="216"/>
      <c r="O2" s="216"/>
      <c r="P2" s="71" t="s">
        <v>3</v>
      </c>
    </row>
    <row r="3" spans="1:16" ht="21.75" customHeight="1">
      <c r="A3" s="215"/>
      <c r="B3" s="215"/>
      <c r="C3" s="216" t="s">
        <v>4</v>
      </c>
      <c r="D3" s="216"/>
      <c r="E3" s="216"/>
      <c r="F3" s="216"/>
      <c r="G3" s="216"/>
      <c r="H3" s="216"/>
      <c r="I3" s="216"/>
      <c r="J3" s="216"/>
      <c r="K3" s="216"/>
      <c r="L3" s="216"/>
      <c r="M3" s="216"/>
      <c r="N3" s="216"/>
      <c r="O3" s="216"/>
      <c r="P3" s="71" t="s">
        <v>207</v>
      </c>
    </row>
    <row r="4" spans="1:16" ht="21.75" customHeight="1">
      <c r="A4" s="215"/>
      <c r="B4" s="215"/>
      <c r="C4" s="216" t="s">
        <v>155</v>
      </c>
      <c r="D4" s="216"/>
      <c r="E4" s="216"/>
      <c r="F4" s="216"/>
      <c r="G4" s="216"/>
      <c r="H4" s="216"/>
      <c r="I4" s="216"/>
      <c r="J4" s="216"/>
      <c r="K4" s="216"/>
      <c r="L4" s="216"/>
      <c r="M4" s="216"/>
      <c r="N4" s="216"/>
      <c r="O4" s="216"/>
      <c r="P4" s="71" t="s">
        <v>210</v>
      </c>
    </row>
    <row r="5" spans="1:16" ht="21.75" customHeight="1">
      <c r="A5" s="214" t="s">
        <v>1417</v>
      </c>
      <c r="B5" s="214"/>
      <c r="C5" s="73"/>
      <c r="D5" s="47"/>
      <c r="E5" s="47"/>
      <c r="F5" s="47"/>
      <c r="G5" s="47"/>
      <c r="H5" s="47"/>
      <c r="I5" s="47"/>
      <c r="J5" s="47"/>
      <c r="K5" s="47"/>
      <c r="L5" s="47"/>
      <c r="M5" s="47"/>
      <c r="N5" s="47"/>
      <c r="O5" s="47"/>
      <c r="P5" s="74"/>
    </row>
    <row r="6" spans="1:16" ht="21.75" customHeight="1">
      <c r="A6" s="211" t="s">
        <v>157</v>
      </c>
      <c r="B6" s="212"/>
      <c r="C6" s="212"/>
      <c r="D6" s="212"/>
      <c r="E6" s="212"/>
      <c r="F6" s="212"/>
      <c r="G6" s="212"/>
      <c r="H6" s="212"/>
      <c r="I6" s="212"/>
      <c r="J6" s="212"/>
      <c r="K6" s="212"/>
      <c r="L6" s="212"/>
      <c r="M6" s="212"/>
      <c r="N6" s="212"/>
      <c r="O6" s="212"/>
      <c r="P6" s="213"/>
    </row>
    <row r="7" spans="1:16" ht="28.5" customHeight="1">
      <c r="A7" s="75"/>
      <c r="B7" s="48"/>
      <c r="C7" s="48"/>
      <c r="D7" s="48"/>
      <c r="E7" s="48"/>
      <c r="F7" s="48"/>
      <c r="G7" s="48"/>
      <c r="H7" s="48"/>
      <c r="I7" s="48"/>
      <c r="J7" s="48"/>
      <c r="K7" s="48"/>
      <c r="L7" s="48"/>
      <c r="M7" s="48"/>
      <c r="N7" s="48"/>
      <c r="O7" s="48"/>
      <c r="P7" s="76"/>
    </row>
    <row r="8" spans="1:16" s="77" customFormat="1" ht="67.2" customHeight="1" thickBot="1">
      <c r="A8" s="49" t="s">
        <v>91</v>
      </c>
      <c r="B8" s="49" t="s">
        <v>159</v>
      </c>
      <c r="C8" s="49" t="s">
        <v>153</v>
      </c>
      <c r="D8" s="49" t="s">
        <v>27</v>
      </c>
      <c r="E8" s="49" t="s">
        <v>99</v>
      </c>
      <c r="F8" s="49" t="s">
        <v>6</v>
      </c>
      <c r="G8" s="52" t="s">
        <v>185</v>
      </c>
      <c r="H8" s="49" t="s">
        <v>32</v>
      </c>
      <c r="I8" s="49" t="s">
        <v>7</v>
      </c>
      <c r="J8" s="49" t="s">
        <v>152</v>
      </c>
      <c r="K8" s="49" t="s">
        <v>95</v>
      </c>
      <c r="L8" s="49" t="s">
        <v>94</v>
      </c>
      <c r="M8" s="49" t="s">
        <v>170</v>
      </c>
      <c r="N8" s="49" t="s">
        <v>8</v>
      </c>
      <c r="O8" s="49" t="s">
        <v>29</v>
      </c>
      <c r="P8" s="50" t="s">
        <v>1294</v>
      </c>
    </row>
    <row r="9" spans="1:16" ht="91.5" customHeight="1">
      <c r="A9" s="78" t="s">
        <v>312</v>
      </c>
      <c r="B9" s="79" t="s">
        <v>313</v>
      </c>
      <c r="C9" s="80" t="s">
        <v>314</v>
      </c>
      <c r="D9" s="80" t="s">
        <v>315</v>
      </c>
      <c r="E9" s="80" t="s">
        <v>242</v>
      </c>
      <c r="F9" s="80" t="s">
        <v>233</v>
      </c>
      <c r="G9" s="209" t="s">
        <v>1348</v>
      </c>
      <c r="H9" s="80" t="s">
        <v>316</v>
      </c>
      <c r="I9" s="80" t="s">
        <v>317</v>
      </c>
      <c r="J9" s="53" t="s">
        <v>318</v>
      </c>
      <c r="K9" s="80" t="s">
        <v>319</v>
      </c>
      <c r="L9" s="62">
        <v>0.4</v>
      </c>
      <c r="M9" s="53" t="s">
        <v>181</v>
      </c>
      <c r="N9" s="53" t="s">
        <v>320</v>
      </c>
      <c r="O9" s="45">
        <v>5000</v>
      </c>
      <c r="P9" s="254">
        <v>1500</v>
      </c>
    </row>
    <row r="10" spans="1:16" ht="91.5" hidden="1" customHeight="1">
      <c r="A10" s="81" t="s">
        <v>312</v>
      </c>
      <c r="B10" s="82" t="s">
        <v>313</v>
      </c>
      <c r="C10" s="68" t="s">
        <v>314</v>
      </c>
      <c r="D10" s="68" t="s">
        <v>315</v>
      </c>
      <c r="E10" s="68" t="s">
        <v>242</v>
      </c>
      <c r="F10" s="68" t="s">
        <v>233</v>
      </c>
      <c r="G10" s="209"/>
      <c r="H10" s="68" t="s">
        <v>316</v>
      </c>
      <c r="I10" s="68" t="s">
        <v>317</v>
      </c>
      <c r="J10" s="45" t="s">
        <v>318</v>
      </c>
      <c r="K10" s="68" t="s">
        <v>319</v>
      </c>
      <c r="L10" s="59">
        <v>0.4</v>
      </c>
      <c r="M10" s="45" t="s">
        <v>181</v>
      </c>
      <c r="N10" s="45" t="s">
        <v>320</v>
      </c>
      <c r="O10" s="45">
        <v>5000</v>
      </c>
      <c r="P10" s="255"/>
    </row>
    <row r="11" spans="1:16" ht="91.5" hidden="1" customHeight="1">
      <c r="A11" s="81" t="s">
        <v>312</v>
      </c>
      <c r="B11" s="82" t="s">
        <v>313</v>
      </c>
      <c r="C11" s="68" t="s">
        <v>314</v>
      </c>
      <c r="D11" s="68" t="s">
        <v>315</v>
      </c>
      <c r="E11" s="68" t="s">
        <v>242</v>
      </c>
      <c r="F11" s="68" t="s">
        <v>233</v>
      </c>
      <c r="G11" s="209"/>
      <c r="H11" s="68" t="s">
        <v>316</v>
      </c>
      <c r="I11" s="68" t="s">
        <v>317</v>
      </c>
      <c r="J11" s="45" t="s">
        <v>318</v>
      </c>
      <c r="K11" s="68" t="s">
        <v>319</v>
      </c>
      <c r="L11" s="59">
        <v>0.4</v>
      </c>
      <c r="M11" s="45" t="s">
        <v>181</v>
      </c>
      <c r="N11" s="45" t="s">
        <v>320</v>
      </c>
      <c r="O11" s="45">
        <v>5000</v>
      </c>
      <c r="P11" s="256"/>
    </row>
    <row r="12" spans="1:16" ht="91.5" customHeight="1">
      <c r="A12" s="81" t="s">
        <v>312</v>
      </c>
      <c r="B12" s="82" t="s">
        <v>313</v>
      </c>
      <c r="C12" s="68" t="s">
        <v>314</v>
      </c>
      <c r="D12" s="68" t="s">
        <v>315</v>
      </c>
      <c r="E12" s="68" t="s">
        <v>242</v>
      </c>
      <c r="F12" s="68" t="s">
        <v>233</v>
      </c>
      <c r="G12" s="209"/>
      <c r="H12" s="68" t="s">
        <v>321</v>
      </c>
      <c r="I12" s="68" t="s">
        <v>322</v>
      </c>
      <c r="J12" s="45" t="s">
        <v>323</v>
      </c>
      <c r="K12" s="68" t="s">
        <v>324</v>
      </c>
      <c r="L12" s="59">
        <v>0.5</v>
      </c>
      <c r="M12" s="45" t="s">
        <v>181</v>
      </c>
      <c r="N12" s="45" t="s">
        <v>325</v>
      </c>
      <c r="O12" s="45">
        <v>200</v>
      </c>
      <c r="P12" s="54">
        <v>50</v>
      </c>
    </row>
    <row r="13" spans="1:16" ht="91.5" customHeight="1" thickBot="1">
      <c r="A13" s="81" t="s">
        <v>312</v>
      </c>
      <c r="B13" s="82" t="s">
        <v>313</v>
      </c>
      <c r="C13" s="68" t="s">
        <v>314</v>
      </c>
      <c r="D13" s="68" t="s">
        <v>315</v>
      </c>
      <c r="E13" s="68" t="s">
        <v>242</v>
      </c>
      <c r="F13" s="68" t="s">
        <v>233</v>
      </c>
      <c r="G13" s="209"/>
      <c r="H13" s="68" t="s">
        <v>326</v>
      </c>
      <c r="I13" s="68" t="s">
        <v>327</v>
      </c>
      <c r="J13" s="45" t="s">
        <v>328</v>
      </c>
      <c r="K13" s="68" t="s">
        <v>329</v>
      </c>
      <c r="L13" s="59">
        <v>0.1</v>
      </c>
      <c r="M13" s="45" t="s">
        <v>181</v>
      </c>
      <c r="N13" s="45" t="s">
        <v>330</v>
      </c>
      <c r="O13" s="45">
        <v>4</v>
      </c>
      <c r="P13" s="54">
        <v>1</v>
      </c>
    </row>
    <row r="14" spans="1:16" ht="91.5" hidden="1" customHeight="1" thickBot="1">
      <c r="A14" s="83" t="s">
        <v>312</v>
      </c>
      <c r="B14" s="84" t="s">
        <v>313</v>
      </c>
      <c r="C14" s="85" t="s">
        <v>314</v>
      </c>
      <c r="D14" s="85" t="s">
        <v>315</v>
      </c>
      <c r="E14" s="85" t="s">
        <v>242</v>
      </c>
      <c r="F14" s="85" t="s">
        <v>233</v>
      </c>
      <c r="G14" s="209"/>
      <c r="H14" s="85" t="s">
        <v>326</v>
      </c>
      <c r="I14" s="85" t="s">
        <v>327</v>
      </c>
      <c r="J14" s="55" t="s">
        <v>328</v>
      </c>
      <c r="K14" s="85" t="s">
        <v>329</v>
      </c>
      <c r="L14" s="60">
        <v>0.1</v>
      </c>
      <c r="M14" s="55" t="s">
        <v>181</v>
      </c>
      <c r="N14" s="55" t="s">
        <v>330</v>
      </c>
      <c r="O14" s="55">
        <v>4</v>
      </c>
      <c r="P14" s="54">
        <v>1</v>
      </c>
    </row>
    <row r="15" spans="1:16" ht="91.5" customHeight="1">
      <c r="A15" s="78" t="s">
        <v>331</v>
      </c>
      <c r="B15" s="86" t="s">
        <v>313</v>
      </c>
      <c r="C15" s="80" t="s">
        <v>314</v>
      </c>
      <c r="D15" s="80" t="s">
        <v>315</v>
      </c>
      <c r="E15" s="80" t="s">
        <v>242</v>
      </c>
      <c r="F15" s="80" t="s">
        <v>234</v>
      </c>
      <c r="G15" s="210" t="s">
        <v>1349</v>
      </c>
      <c r="H15" s="80" t="s">
        <v>332</v>
      </c>
      <c r="I15" s="80" t="s">
        <v>333</v>
      </c>
      <c r="J15" s="53" t="s">
        <v>318</v>
      </c>
      <c r="K15" s="80" t="s">
        <v>334</v>
      </c>
      <c r="L15" s="62">
        <v>0.8</v>
      </c>
      <c r="M15" s="53" t="s">
        <v>181</v>
      </c>
      <c r="N15" s="53" t="s">
        <v>335</v>
      </c>
      <c r="O15" s="53">
        <v>200</v>
      </c>
      <c r="P15" s="54">
        <v>50</v>
      </c>
    </row>
    <row r="16" spans="1:16" ht="91.5" hidden="1" customHeight="1">
      <c r="A16" s="81" t="s">
        <v>331</v>
      </c>
      <c r="B16" s="87" t="s">
        <v>313</v>
      </c>
      <c r="C16" s="68" t="s">
        <v>314</v>
      </c>
      <c r="D16" s="68" t="s">
        <v>315</v>
      </c>
      <c r="E16" s="68" t="s">
        <v>242</v>
      </c>
      <c r="F16" s="68" t="s">
        <v>234</v>
      </c>
      <c r="G16" s="210"/>
      <c r="H16" s="68" t="s">
        <v>332</v>
      </c>
      <c r="I16" s="68" t="s">
        <v>333</v>
      </c>
      <c r="J16" s="45" t="s">
        <v>318</v>
      </c>
      <c r="K16" s="68" t="s">
        <v>334</v>
      </c>
      <c r="L16" s="59">
        <v>0.8</v>
      </c>
      <c r="M16" s="45" t="s">
        <v>181</v>
      </c>
      <c r="N16" s="56"/>
      <c r="O16" s="56"/>
      <c r="P16" s="253"/>
    </row>
    <row r="17" spans="1:16" ht="91.5" customHeight="1">
      <c r="A17" s="81" t="s">
        <v>331</v>
      </c>
      <c r="B17" s="87" t="s">
        <v>313</v>
      </c>
      <c r="C17" s="68" t="s">
        <v>314</v>
      </c>
      <c r="D17" s="68" t="s">
        <v>315</v>
      </c>
      <c r="E17" s="68" t="s">
        <v>242</v>
      </c>
      <c r="F17" s="68" t="s">
        <v>234</v>
      </c>
      <c r="G17" s="210"/>
      <c r="H17" s="68" t="s">
        <v>336</v>
      </c>
      <c r="I17" s="68" t="s">
        <v>337</v>
      </c>
      <c r="J17" s="45" t="s">
        <v>338</v>
      </c>
      <c r="K17" s="68" t="s">
        <v>337</v>
      </c>
      <c r="L17" s="59">
        <v>0.2</v>
      </c>
      <c r="M17" s="45" t="s">
        <v>181</v>
      </c>
      <c r="N17" s="45" t="s">
        <v>339</v>
      </c>
      <c r="O17" s="45">
        <v>1</v>
      </c>
      <c r="P17" s="54">
        <v>1</v>
      </c>
    </row>
    <row r="18" spans="1:16" ht="91.5" hidden="1" customHeight="1" thickBot="1">
      <c r="A18" s="88" t="s">
        <v>331</v>
      </c>
      <c r="B18" s="89" t="s">
        <v>313</v>
      </c>
      <c r="C18" s="90" t="s">
        <v>314</v>
      </c>
      <c r="D18" s="90" t="s">
        <v>315</v>
      </c>
      <c r="E18" s="90" t="s">
        <v>242</v>
      </c>
      <c r="F18" s="90" t="s">
        <v>234</v>
      </c>
      <c r="G18" s="210"/>
      <c r="H18" s="90" t="s">
        <v>336</v>
      </c>
      <c r="I18" s="90" t="s">
        <v>337</v>
      </c>
      <c r="J18" s="57" t="s">
        <v>338</v>
      </c>
      <c r="K18" s="90" t="s">
        <v>337</v>
      </c>
      <c r="L18" s="69">
        <v>0.2</v>
      </c>
      <c r="M18" s="57" t="s">
        <v>181</v>
      </c>
      <c r="N18" s="57" t="s">
        <v>339</v>
      </c>
      <c r="O18" s="57">
        <v>1</v>
      </c>
      <c r="P18" s="253"/>
    </row>
    <row r="19" spans="1:16" ht="91.5" customHeight="1">
      <c r="A19" s="91" t="s">
        <v>340</v>
      </c>
      <c r="B19" s="92" t="s">
        <v>313</v>
      </c>
      <c r="C19" s="93" t="s">
        <v>314</v>
      </c>
      <c r="D19" s="93" t="s">
        <v>341</v>
      </c>
      <c r="E19" s="93" t="s">
        <v>253</v>
      </c>
      <c r="F19" s="93" t="s">
        <v>235</v>
      </c>
      <c r="G19" s="43" t="s">
        <v>1350</v>
      </c>
      <c r="H19" s="94" t="s">
        <v>342</v>
      </c>
      <c r="I19" s="94" t="s">
        <v>343</v>
      </c>
      <c r="J19" s="58" t="s">
        <v>344</v>
      </c>
      <c r="K19" s="94" t="s">
        <v>343</v>
      </c>
      <c r="L19" s="95">
        <v>0.25</v>
      </c>
      <c r="M19" s="58" t="s">
        <v>181</v>
      </c>
      <c r="N19" s="58" t="s">
        <v>345</v>
      </c>
      <c r="O19" s="58">
        <v>16776</v>
      </c>
      <c r="P19" s="46">
        <v>4194</v>
      </c>
    </row>
    <row r="20" spans="1:16" ht="91.5" customHeight="1">
      <c r="A20" s="81" t="s">
        <v>340</v>
      </c>
      <c r="B20" s="87" t="s">
        <v>313</v>
      </c>
      <c r="C20" s="68" t="s">
        <v>314</v>
      </c>
      <c r="D20" s="68" t="s">
        <v>341</v>
      </c>
      <c r="E20" s="68" t="s">
        <v>253</v>
      </c>
      <c r="F20" s="68" t="s">
        <v>235</v>
      </c>
      <c r="G20" s="43" t="s">
        <v>1350</v>
      </c>
      <c r="H20" s="96" t="s">
        <v>346</v>
      </c>
      <c r="I20" s="96" t="s">
        <v>347</v>
      </c>
      <c r="J20" s="45" t="s">
        <v>348</v>
      </c>
      <c r="K20" s="96" t="s">
        <v>347</v>
      </c>
      <c r="L20" s="59">
        <v>0.35</v>
      </c>
      <c r="M20" s="45" t="s">
        <v>181</v>
      </c>
      <c r="N20" s="45" t="s">
        <v>345</v>
      </c>
      <c r="O20" s="45">
        <f>5681*4</f>
        <v>22724</v>
      </c>
      <c r="P20" s="46">
        <v>5681</v>
      </c>
    </row>
    <row r="21" spans="1:16" ht="91.5" hidden="1" customHeight="1">
      <c r="A21" s="81" t="s">
        <v>340</v>
      </c>
      <c r="B21" s="87" t="s">
        <v>313</v>
      </c>
      <c r="C21" s="68" t="s">
        <v>314</v>
      </c>
      <c r="D21" s="68" t="s">
        <v>341</v>
      </c>
      <c r="E21" s="68" t="s">
        <v>253</v>
      </c>
      <c r="F21" s="68" t="s">
        <v>235</v>
      </c>
      <c r="G21" s="43" t="s">
        <v>1350</v>
      </c>
      <c r="H21" s="96" t="s">
        <v>342</v>
      </c>
      <c r="I21" s="96" t="s">
        <v>343</v>
      </c>
      <c r="J21" s="45" t="s">
        <v>344</v>
      </c>
      <c r="K21" s="96" t="s">
        <v>343</v>
      </c>
      <c r="L21" s="59">
        <v>0.25</v>
      </c>
      <c r="M21" s="45" t="s">
        <v>181</v>
      </c>
      <c r="N21" s="45" t="s">
        <v>345</v>
      </c>
      <c r="O21" s="45">
        <f>+O19</f>
        <v>16776</v>
      </c>
      <c r="P21" s="46">
        <v>4194</v>
      </c>
    </row>
    <row r="22" spans="1:16" ht="91.5" hidden="1" customHeight="1">
      <c r="A22" s="81" t="s">
        <v>340</v>
      </c>
      <c r="B22" s="87" t="s">
        <v>313</v>
      </c>
      <c r="C22" s="68" t="s">
        <v>314</v>
      </c>
      <c r="D22" s="68" t="s">
        <v>341</v>
      </c>
      <c r="E22" s="68" t="s">
        <v>253</v>
      </c>
      <c r="F22" s="68" t="s">
        <v>235</v>
      </c>
      <c r="G22" s="43" t="s">
        <v>1350</v>
      </c>
      <c r="H22" s="96" t="s">
        <v>346</v>
      </c>
      <c r="I22" s="96" t="s">
        <v>347</v>
      </c>
      <c r="J22" s="45" t="s">
        <v>348</v>
      </c>
      <c r="K22" s="96" t="s">
        <v>347</v>
      </c>
      <c r="L22" s="59">
        <v>0.35</v>
      </c>
      <c r="M22" s="45" t="s">
        <v>181</v>
      </c>
      <c r="N22" s="45" t="s">
        <v>345</v>
      </c>
      <c r="O22" s="45">
        <f>+O20</f>
        <v>22724</v>
      </c>
      <c r="P22" s="46">
        <f>+P20</f>
        <v>5681</v>
      </c>
    </row>
    <row r="23" spans="1:16" ht="91.5" hidden="1" customHeight="1">
      <c r="A23" s="81" t="s">
        <v>340</v>
      </c>
      <c r="B23" s="87" t="s">
        <v>313</v>
      </c>
      <c r="C23" s="68" t="s">
        <v>314</v>
      </c>
      <c r="D23" s="68" t="s">
        <v>341</v>
      </c>
      <c r="E23" s="68" t="s">
        <v>253</v>
      </c>
      <c r="F23" s="68" t="s">
        <v>235</v>
      </c>
      <c r="G23" s="43" t="s">
        <v>1350</v>
      </c>
      <c r="H23" s="96" t="s">
        <v>342</v>
      </c>
      <c r="I23" s="96" t="s">
        <v>343</v>
      </c>
      <c r="J23" s="45" t="s">
        <v>344</v>
      </c>
      <c r="K23" s="96" t="s">
        <v>343</v>
      </c>
      <c r="L23" s="59">
        <v>0.25</v>
      </c>
      <c r="M23" s="45" t="s">
        <v>181</v>
      </c>
      <c r="N23" s="45" t="s">
        <v>345</v>
      </c>
      <c r="O23" s="45">
        <f>+O19</f>
        <v>16776</v>
      </c>
      <c r="P23" s="46">
        <f>+P19</f>
        <v>4194</v>
      </c>
    </row>
    <row r="24" spans="1:16" ht="91.5" hidden="1" customHeight="1">
      <c r="A24" s="81" t="s">
        <v>340</v>
      </c>
      <c r="B24" s="87" t="s">
        <v>313</v>
      </c>
      <c r="C24" s="68" t="s">
        <v>314</v>
      </c>
      <c r="D24" s="68" t="s">
        <v>341</v>
      </c>
      <c r="E24" s="68" t="s">
        <v>253</v>
      </c>
      <c r="F24" s="68" t="s">
        <v>235</v>
      </c>
      <c r="G24" s="43" t="s">
        <v>1350</v>
      </c>
      <c r="H24" s="96" t="s">
        <v>346</v>
      </c>
      <c r="I24" s="96" t="s">
        <v>347</v>
      </c>
      <c r="J24" s="45" t="s">
        <v>348</v>
      </c>
      <c r="K24" s="96" t="s">
        <v>347</v>
      </c>
      <c r="L24" s="59">
        <v>0.35</v>
      </c>
      <c r="M24" s="45" t="s">
        <v>181</v>
      </c>
      <c r="N24" s="45" t="s">
        <v>345</v>
      </c>
      <c r="O24" s="45">
        <f>+O20</f>
        <v>22724</v>
      </c>
      <c r="P24" s="46">
        <f>+P20</f>
        <v>5681</v>
      </c>
    </row>
    <row r="25" spans="1:16" ht="91.5" hidden="1" customHeight="1">
      <c r="A25" s="81" t="s">
        <v>340</v>
      </c>
      <c r="B25" s="87" t="s">
        <v>313</v>
      </c>
      <c r="C25" s="68" t="s">
        <v>314</v>
      </c>
      <c r="D25" s="68" t="s">
        <v>341</v>
      </c>
      <c r="E25" s="68" t="s">
        <v>253</v>
      </c>
      <c r="F25" s="68" t="s">
        <v>235</v>
      </c>
      <c r="G25" s="43" t="s">
        <v>1350</v>
      </c>
      <c r="H25" s="96" t="s">
        <v>342</v>
      </c>
      <c r="I25" s="96" t="s">
        <v>343</v>
      </c>
      <c r="J25" s="45" t="s">
        <v>344</v>
      </c>
      <c r="K25" s="96" t="s">
        <v>343</v>
      </c>
      <c r="L25" s="59">
        <v>0.25</v>
      </c>
      <c r="M25" s="45" t="s">
        <v>181</v>
      </c>
      <c r="N25" s="45" t="s">
        <v>345</v>
      </c>
      <c r="O25" s="45">
        <f>+O19</f>
        <v>16776</v>
      </c>
      <c r="P25" s="46">
        <f>+P19</f>
        <v>4194</v>
      </c>
    </row>
    <row r="26" spans="1:16" ht="91.5" customHeight="1">
      <c r="A26" s="81" t="s">
        <v>340</v>
      </c>
      <c r="B26" s="87" t="s">
        <v>313</v>
      </c>
      <c r="C26" s="68" t="s">
        <v>314</v>
      </c>
      <c r="D26" s="68" t="s">
        <v>341</v>
      </c>
      <c r="E26" s="68" t="s">
        <v>253</v>
      </c>
      <c r="F26" s="68" t="s">
        <v>235</v>
      </c>
      <c r="G26" s="43" t="s">
        <v>1350</v>
      </c>
      <c r="H26" s="96" t="s">
        <v>346</v>
      </c>
      <c r="I26" s="96" t="s">
        <v>347</v>
      </c>
      <c r="J26" s="45" t="s">
        <v>348</v>
      </c>
      <c r="K26" s="96" t="s">
        <v>347</v>
      </c>
      <c r="L26" s="59">
        <v>0.35</v>
      </c>
      <c r="M26" s="45" t="s">
        <v>181</v>
      </c>
      <c r="N26" s="45" t="s">
        <v>345</v>
      </c>
      <c r="O26" s="45">
        <v>5681</v>
      </c>
      <c r="P26" s="46">
        <v>9875</v>
      </c>
    </row>
    <row r="27" spans="1:16" ht="91.5" customHeight="1">
      <c r="A27" s="81" t="s">
        <v>340</v>
      </c>
      <c r="B27" s="87" t="s">
        <v>313</v>
      </c>
      <c r="C27" s="68" t="s">
        <v>314</v>
      </c>
      <c r="D27" s="68" t="s">
        <v>341</v>
      </c>
      <c r="E27" s="68" t="s">
        <v>253</v>
      </c>
      <c r="F27" s="68" t="s">
        <v>235</v>
      </c>
      <c r="G27" s="43" t="s">
        <v>1350</v>
      </c>
      <c r="H27" s="96" t="s">
        <v>349</v>
      </c>
      <c r="I27" s="96" t="s">
        <v>350</v>
      </c>
      <c r="J27" s="45" t="s">
        <v>351</v>
      </c>
      <c r="K27" s="96" t="s">
        <v>350</v>
      </c>
      <c r="L27" s="59">
        <v>0.15</v>
      </c>
      <c r="M27" s="45" t="s">
        <v>352</v>
      </c>
      <c r="N27" s="45" t="s">
        <v>1418</v>
      </c>
      <c r="O27" s="45">
        <v>4</v>
      </c>
      <c r="P27" s="46">
        <v>1</v>
      </c>
    </row>
    <row r="28" spans="1:16" ht="91.5" customHeight="1">
      <c r="A28" s="81" t="s">
        <v>340</v>
      </c>
      <c r="B28" s="87" t="s">
        <v>313</v>
      </c>
      <c r="C28" s="68" t="s">
        <v>314</v>
      </c>
      <c r="D28" s="68" t="s">
        <v>341</v>
      </c>
      <c r="E28" s="68" t="s">
        <v>253</v>
      </c>
      <c r="F28" s="68" t="s">
        <v>235</v>
      </c>
      <c r="G28" s="43" t="s">
        <v>1350</v>
      </c>
      <c r="H28" s="96" t="s">
        <v>353</v>
      </c>
      <c r="I28" s="96" t="s">
        <v>354</v>
      </c>
      <c r="J28" s="45" t="s">
        <v>355</v>
      </c>
      <c r="K28" s="96" t="s">
        <v>354</v>
      </c>
      <c r="L28" s="59">
        <v>0.1</v>
      </c>
      <c r="M28" s="45" t="s">
        <v>352</v>
      </c>
      <c r="N28" s="45" t="s">
        <v>356</v>
      </c>
      <c r="O28" s="45">
        <v>1</v>
      </c>
      <c r="P28" s="46">
        <v>0.5</v>
      </c>
    </row>
    <row r="29" spans="1:16" ht="91.5" customHeight="1">
      <c r="A29" s="81" t="s">
        <v>340</v>
      </c>
      <c r="B29" s="87" t="s">
        <v>313</v>
      </c>
      <c r="C29" s="68" t="s">
        <v>314</v>
      </c>
      <c r="D29" s="68" t="s">
        <v>341</v>
      </c>
      <c r="E29" s="68" t="s">
        <v>253</v>
      </c>
      <c r="F29" s="68" t="s">
        <v>235</v>
      </c>
      <c r="G29" s="43" t="s">
        <v>1350</v>
      </c>
      <c r="H29" s="96" t="s">
        <v>357</v>
      </c>
      <c r="I29" s="96" t="s">
        <v>358</v>
      </c>
      <c r="J29" s="45" t="s">
        <v>355</v>
      </c>
      <c r="K29" s="96" t="s">
        <v>358</v>
      </c>
      <c r="L29" s="59">
        <v>0.1</v>
      </c>
      <c r="M29" s="45" t="s">
        <v>352</v>
      </c>
      <c r="N29" s="45" t="s">
        <v>359</v>
      </c>
      <c r="O29" s="45">
        <v>10</v>
      </c>
      <c r="P29" s="46">
        <v>2</v>
      </c>
    </row>
    <row r="30" spans="1:16" ht="91.5" hidden="1" customHeight="1">
      <c r="A30" s="81" t="s">
        <v>340</v>
      </c>
      <c r="B30" s="87" t="s">
        <v>313</v>
      </c>
      <c r="C30" s="68" t="s">
        <v>314</v>
      </c>
      <c r="D30" s="68" t="s">
        <v>341</v>
      </c>
      <c r="E30" s="68" t="s">
        <v>253</v>
      </c>
      <c r="F30" s="68" t="s">
        <v>235</v>
      </c>
      <c r="G30" s="43" t="s">
        <v>1350</v>
      </c>
      <c r="H30" s="96" t="s">
        <v>357</v>
      </c>
      <c r="I30" s="96" t="s">
        <v>358</v>
      </c>
      <c r="J30" s="45" t="s">
        <v>355</v>
      </c>
      <c r="K30" s="96" t="s">
        <v>358</v>
      </c>
      <c r="L30" s="59">
        <v>0.1</v>
      </c>
      <c r="M30" s="45" t="s">
        <v>352</v>
      </c>
      <c r="N30" s="45" t="s">
        <v>359</v>
      </c>
      <c r="O30" s="45">
        <v>10</v>
      </c>
      <c r="P30" s="54">
        <v>2</v>
      </c>
    </row>
    <row r="31" spans="1:16" ht="91.5" hidden="1" customHeight="1">
      <c r="A31" s="81" t="s">
        <v>340</v>
      </c>
      <c r="B31" s="87" t="s">
        <v>313</v>
      </c>
      <c r="C31" s="68" t="s">
        <v>314</v>
      </c>
      <c r="D31" s="68" t="s">
        <v>341</v>
      </c>
      <c r="E31" s="68" t="s">
        <v>253</v>
      </c>
      <c r="F31" s="68" t="s">
        <v>235</v>
      </c>
      <c r="G31" s="43" t="s">
        <v>1350</v>
      </c>
      <c r="H31" s="96" t="s">
        <v>357</v>
      </c>
      <c r="I31" s="96" t="s">
        <v>358</v>
      </c>
      <c r="J31" s="45" t="s">
        <v>355</v>
      </c>
      <c r="K31" s="96" t="s">
        <v>358</v>
      </c>
      <c r="L31" s="59">
        <v>0.1</v>
      </c>
      <c r="M31" s="45" t="s">
        <v>352</v>
      </c>
      <c r="N31" s="45" t="s">
        <v>359</v>
      </c>
      <c r="O31" s="45">
        <v>10</v>
      </c>
      <c r="P31" s="54">
        <v>2</v>
      </c>
    </row>
    <row r="32" spans="1:16" ht="91.5" hidden="1" customHeight="1">
      <c r="A32" s="81" t="s">
        <v>340</v>
      </c>
      <c r="B32" s="87" t="s">
        <v>313</v>
      </c>
      <c r="C32" s="68" t="s">
        <v>314</v>
      </c>
      <c r="D32" s="68" t="s">
        <v>341</v>
      </c>
      <c r="E32" s="68" t="s">
        <v>253</v>
      </c>
      <c r="F32" s="68" t="s">
        <v>235</v>
      </c>
      <c r="G32" s="43" t="s">
        <v>1350</v>
      </c>
      <c r="H32" s="96" t="s">
        <v>357</v>
      </c>
      <c r="I32" s="96" t="s">
        <v>358</v>
      </c>
      <c r="J32" s="45" t="s">
        <v>355</v>
      </c>
      <c r="K32" s="96" t="s">
        <v>358</v>
      </c>
      <c r="L32" s="59">
        <v>0.1</v>
      </c>
      <c r="M32" s="45" t="s">
        <v>352</v>
      </c>
      <c r="N32" s="45" t="s">
        <v>359</v>
      </c>
      <c r="O32" s="45">
        <v>10</v>
      </c>
      <c r="P32" s="54">
        <v>2</v>
      </c>
    </row>
    <row r="33" spans="1:16" ht="91.5" hidden="1" customHeight="1">
      <c r="A33" s="81" t="s">
        <v>340</v>
      </c>
      <c r="B33" s="87" t="s">
        <v>313</v>
      </c>
      <c r="C33" s="68" t="s">
        <v>314</v>
      </c>
      <c r="D33" s="68" t="s">
        <v>341</v>
      </c>
      <c r="E33" s="68" t="s">
        <v>253</v>
      </c>
      <c r="F33" s="68" t="s">
        <v>235</v>
      </c>
      <c r="G33" s="43" t="s">
        <v>1350</v>
      </c>
      <c r="H33" s="96" t="s">
        <v>357</v>
      </c>
      <c r="I33" s="96" t="s">
        <v>358</v>
      </c>
      <c r="J33" s="45" t="s">
        <v>355</v>
      </c>
      <c r="K33" s="96" t="s">
        <v>358</v>
      </c>
      <c r="L33" s="59">
        <v>0.1</v>
      </c>
      <c r="M33" s="45" t="s">
        <v>352</v>
      </c>
      <c r="N33" s="45" t="s">
        <v>359</v>
      </c>
      <c r="O33" s="45">
        <v>10</v>
      </c>
      <c r="P33" s="54">
        <v>2</v>
      </c>
    </row>
    <row r="34" spans="1:16" ht="91.5" customHeight="1">
      <c r="A34" s="81" t="s">
        <v>340</v>
      </c>
      <c r="B34" s="87" t="s">
        <v>313</v>
      </c>
      <c r="C34" s="68" t="s">
        <v>314</v>
      </c>
      <c r="D34" s="68" t="s">
        <v>341</v>
      </c>
      <c r="E34" s="68" t="s">
        <v>253</v>
      </c>
      <c r="F34" s="68" t="s">
        <v>235</v>
      </c>
      <c r="G34" s="43" t="s">
        <v>1350</v>
      </c>
      <c r="H34" s="96" t="s">
        <v>360</v>
      </c>
      <c r="I34" s="96" t="s">
        <v>361</v>
      </c>
      <c r="J34" s="45" t="s">
        <v>355</v>
      </c>
      <c r="K34" s="96" t="s">
        <v>361</v>
      </c>
      <c r="L34" s="59">
        <v>0.05</v>
      </c>
      <c r="M34" s="45" t="s">
        <v>181</v>
      </c>
      <c r="N34" s="45" t="s">
        <v>345</v>
      </c>
      <c r="O34" s="45">
        <v>1</v>
      </c>
      <c r="P34" s="46">
        <v>9875</v>
      </c>
    </row>
    <row r="35" spans="1:16" ht="91.5" customHeight="1" thickBot="1">
      <c r="A35" s="81" t="s">
        <v>340</v>
      </c>
      <c r="B35" s="87" t="s">
        <v>313</v>
      </c>
      <c r="C35" s="68" t="s">
        <v>314</v>
      </c>
      <c r="D35" s="68" t="s">
        <v>341</v>
      </c>
      <c r="E35" s="68" t="s">
        <v>253</v>
      </c>
      <c r="F35" s="68" t="s">
        <v>235</v>
      </c>
      <c r="G35" s="43" t="s">
        <v>1350</v>
      </c>
      <c r="H35" s="96" t="s">
        <v>360</v>
      </c>
      <c r="I35" s="96" t="s">
        <v>361</v>
      </c>
      <c r="J35" s="45" t="s">
        <v>355</v>
      </c>
      <c r="K35" s="96" t="s">
        <v>361</v>
      </c>
      <c r="L35" s="59">
        <v>0.05</v>
      </c>
      <c r="M35" s="45" t="s">
        <v>181</v>
      </c>
      <c r="N35" s="45" t="s">
        <v>345</v>
      </c>
      <c r="O35" s="45">
        <v>1</v>
      </c>
      <c r="P35" s="46">
        <v>0.4</v>
      </c>
    </row>
    <row r="36" spans="1:16" ht="91.5" hidden="1" customHeight="1">
      <c r="A36" s="81" t="s">
        <v>340</v>
      </c>
      <c r="B36" s="87" t="s">
        <v>313</v>
      </c>
      <c r="C36" s="68" t="s">
        <v>314</v>
      </c>
      <c r="D36" s="68" t="s">
        <v>341</v>
      </c>
      <c r="E36" s="68" t="s">
        <v>253</v>
      </c>
      <c r="F36" s="68" t="s">
        <v>235</v>
      </c>
      <c r="G36" s="43" t="s">
        <v>1350</v>
      </c>
      <c r="H36" s="96" t="s">
        <v>360</v>
      </c>
      <c r="I36" s="96" t="s">
        <v>361</v>
      </c>
      <c r="J36" s="45" t="s">
        <v>355</v>
      </c>
      <c r="K36" s="96" t="s">
        <v>361</v>
      </c>
      <c r="L36" s="59">
        <v>0.05</v>
      </c>
      <c r="M36" s="45" t="s">
        <v>181</v>
      </c>
      <c r="N36" s="45" t="s">
        <v>345</v>
      </c>
      <c r="O36" s="45">
        <v>1</v>
      </c>
      <c r="P36" s="54">
        <v>0.4</v>
      </c>
    </row>
    <row r="37" spans="1:16" ht="91.5" hidden="1" customHeight="1">
      <c r="A37" s="81" t="s">
        <v>340</v>
      </c>
      <c r="B37" s="87" t="s">
        <v>313</v>
      </c>
      <c r="C37" s="68" t="s">
        <v>314</v>
      </c>
      <c r="D37" s="68" t="s">
        <v>341</v>
      </c>
      <c r="E37" s="68" t="s">
        <v>253</v>
      </c>
      <c r="F37" s="68" t="s">
        <v>235</v>
      </c>
      <c r="G37" s="43" t="s">
        <v>1350</v>
      </c>
      <c r="H37" s="96" t="s">
        <v>360</v>
      </c>
      <c r="I37" s="96" t="s">
        <v>361</v>
      </c>
      <c r="J37" s="45" t="s">
        <v>355</v>
      </c>
      <c r="K37" s="96" t="s">
        <v>361</v>
      </c>
      <c r="L37" s="59">
        <v>0.05</v>
      </c>
      <c r="M37" s="45" t="s">
        <v>181</v>
      </c>
      <c r="N37" s="45" t="s">
        <v>345</v>
      </c>
      <c r="O37" s="45">
        <v>1</v>
      </c>
      <c r="P37" s="54">
        <v>0.4</v>
      </c>
    </row>
    <row r="38" spans="1:16" ht="91.5" hidden="1" customHeight="1">
      <c r="A38" s="81" t="s">
        <v>340</v>
      </c>
      <c r="B38" s="87" t="s">
        <v>313</v>
      </c>
      <c r="C38" s="68" t="s">
        <v>314</v>
      </c>
      <c r="D38" s="68" t="s">
        <v>341</v>
      </c>
      <c r="E38" s="68" t="s">
        <v>253</v>
      </c>
      <c r="F38" s="68" t="s">
        <v>235</v>
      </c>
      <c r="G38" s="43" t="s">
        <v>1350</v>
      </c>
      <c r="H38" s="96" t="s">
        <v>360</v>
      </c>
      <c r="I38" s="96" t="s">
        <v>361</v>
      </c>
      <c r="J38" s="45" t="s">
        <v>355</v>
      </c>
      <c r="K38" s="96" t="s">
        <v>361</v>
      </c>
      <c r="L38" s="59">
        <v>0.05</v>
      </c>
      <c r="M38" s="45" t="s">
        <v>181</v>
      </c>
      <c r="N38" s="45" t="s">
        <v>345</v>
      </c>
      <c r="O38" s="45">
        <v>1</v>
      </c>
      <c r="P38" s="54">
        <v>0.4</v>
      </c>
    </row>
    <row r="39" spans="1:16" ht="91.5" hidden="1" customHeight="1" thickBot="1">
      <c r="A39" s="83" t="s">
        <v>340</v>
      </c>
      <c r="B39" s="97" t="s">
        <v>313</v>
      </c>
      <c r="C39" s="85" t="s">
        <v>314</v>
      </c>
      <c r="D39" s="85" t="s">
        <v>341</v>
      </c>
      <c r="E39" s="85" t="s">
        <v>253</v>
      </c>
      <c r="F39" s="85" t="s">
        <v>235</v>
      </c>
      <c r="G39" s="43" t="s">
        <v>1350</v>
      </c>
      <c r="H39" s="98" t="s">
        <v>360</v>
      </c>
      <c r="I39" s="98" t="s">
        <v>361</v>
      </c>
      <c r="J39" s="55" t="s">
        <v>355</v>
      </c>
      <c r="K39" s="98" t="s">
        <v>361</v>
      </c>
      <c r="L39" s="60">
        <v>0.05</v>
      </c>
      <c r="M39" s="55" t="s">
        <v>181</v>
      </c>
      <c r="N39" s="55" t="s">
        <v>345</v>
      </c>
      <c r="O39" s="45">
        <v>1</v>
      </c>
      <c r="P39" s="54">
        <v>0.4</v>
      </c>
    </row>
    <row r="40" spans="1:16" ht="91.5" customHeight="1">
      <c r="A40" s="78" t="s">
        <v>340</v>
      </c>
      <c r="B40" s="86" t="s">
        <v>313</v>
      </c>
      <c r="C40" s="80" t="s">
        <v>314</v>
      </c>
      <c r="D40" s="80" t="s">
        <v>341</v>
      </c>
      <c r="E40" s="80" t="s">
        <v>253</v>
      </c>
      <c r="F40" s="80" t="s">
        <v>235</v>
      </c>
      <c r="G40" s="61" t="s">
        <v>1350</v>
      </c>
      <c r="H40" s="99" t="s">
        <v>362</v>
      </c>
      <c r="I40" s="99" t="s">
        <v>363</v>
      </c>
      <c r="J40" s="53" t="s">
        <v>364</v>
      </c>
      <c r="K40" s="99" t="s">
        <v>363</v>
      </c>
      <c r="L40" s="62">
        <v>0.8</v>
      </c>
      <c r="M40" s="53" t="s">
        <v>181</v>
      </c>
      <c r="N40" s="53" t="s">
        <v>345</v>
      </c>
      <c r="O40" s="45">
        <v>600</v>
      </c>
      <c r="P40" s="63">
        <v>150</v>
      </c>
    </row>
    <row r="41" spans="1:16" ht="91.5" customHeight="1" thickBot="1">
      <c r="A41" s="81" t="s">
        <v>340</v>
      </c>
      <c r="B41" s="87" t="s">
        <v>313</v>
      </c>
      <c r="C41" s="68" t="s">
        <v>314</v>
      </c>
      <c r="D41" s="68" t="s">
        <v>341</v>
      </c>
      <c r="E41" s="68" t="s">
        <v>253</v>
      </c>
      <c r="F41" s="68" t="s">
        <v>235</v>
      </c>
      <c r="G41" s="43" t="s">
        <v>1350</v>
      </c>
      <c r="H41" s="96" t="s">
        <v>365</v>
      </c>
      <c r="I41" s="96" t="s">
        <v>366</v>
      </c>
      <c r="J41" s="45" t="s">
        <v>355</v>
      </c>
      <c r="K41" s="96" t="s">
        <v>366</v>
      </c>
      <c r="L41" s="59">
        <v>0.2</v>
      </c>
      <c r="M41" s="45" t="s">
        <v>352</v>
      </c>
      <c r="N41" s="45" t="s">
        <v>345</v>
      </c>
      <c r="O41" s="45">
        <v>1</v>
      </c>
      <c r="P41" s="46">
        <v>1</v>
      </c>
    </row>
    <row r="42" spans="1:16" ht="91.5" hidden="1" customHeight="1" thickBot="1">
      <c r="A42" s="83" t="s">
        <v>340</v>
      </c>
      <c r="B42" s="97" t="s">
        <v>313</v>
      </c>
      <c r="C42" s="85" t="s">
        <v>314</v>
      </c>
      <c r="D42" s="85" t="s">
        <v>341</v>
      </c>
      <c r="E42" s="85" t="s">
        <v>253</v>
      </c>
      <c r="F42" s="85" t="s">
        <v>235</v>
      </c>
      <c r="G42" s="43" t="s">
        <v>1350</v>
      </c>
      <c r="H42" s="98" t="s">
        <v>362</v>
      </c>
      <c r="I42" s="98" t="s">
        <v>363</v>
      </c>
      <c r="J42" s="55" t="s">
        <v>364</v>
      </c>
      <c r="K42" s="98" t="s">
        <v>363</v>
      </c>
      <c r="L42" s="60">
        <v>0.8</v>
      </c>
      <c r="M42" s="55" t="s">
        <v>181</v>
      </c>
      <c r="N42" s="55" t="s">
        <v>345</v>
      </c>
      <c r="O42" s="45">
        <v>600</v>
      </c>
      <c r="P42" s="64">
        <v>150</v>
      </c>
    </row>
    <row r="43" spans="1:16" ht="91.5" customHeight="1">
      <c r="A43" s="78" t="s">
        <v>367</v>
      </c>
      <c r="B43" s="86" t="s">
        <v>313</v>
      </c>
      <c r="C43" s="80" t="s">
        <v>314</v>
      </c>
      <c r="D43" s="80" t="s">
        <v>341</v>
      </c>
      <c r="E43" s="80" t="s">
        <v>257</v>
      </c>
      <c r="F43" s="80" t="s">
        <v>236</v>
      </c>
      <c r="G43" s="43" t="s">
        <v>1350</v>
      </c>
      <c r="H43" s="99" t="s">
        <v>368</v>
      </c>
      <c r="I43" s="99" t="s">
        <v>369</v>
      </c>
      <c r="J43" s="53" t="s">
        <v>232</v>
      </c>
      <c r="K43" s="99" t="s">
        <v>369</v>
      </c>
      <c r="L43" s="62">
        <v>0.9</v>
      </c>
      <c r="M43" s="53" t="s">
        <v>181</v>
      </c>
      <c r="N43" s="53" t="s">
        <v>370</v>
      </c>
      <c r="O43" s="45">
        <v>3452</v>
      </c>
      <c r="P43" s="63">
        <v>900</v>
      </c>
    </row>
    <row r="44" spans="1:16" ht="91.5" hidden="1" customHeight="1">
      <c r="A44" s="81" t="s">
        <v>367</v>
      </c>
      <c r="B44" s="87" t="s">
        <v>313</v>
      </c>
      <c r="C44" s="68" t="s">
        <v>314</v>
      </c>
      <c r="D44" s="68" t="s">
        <v>341</v>
      </c>
      <c r="E44" s="68" t="s">
        <v>257</v>
      </c>
      <c r="F44" s="68" t="s">
        <v>236</v>
      </c>
      <c r="G44" s="43" t="s">
        <v>1350</v>
      </c>
      <c r="H44" s="96" t="s">
        <v>368</v>
      </c>
      <c r="I44" s="96" t="s">
        <v>369</v>
      </c>
      <c r="J44" s="45" t="s">
        <v>232</v>
      </c>
      <c r="K44" s="96" t="s">
        <v>369</v>
      </c>
      <c r="L44" s="59">
        <v>0.9</v>
      </c>
      <c r="M44" s="45" t="s">
        <v>181</v>
      </c>
      <c r="N44" s="45" t="s">
        <v>370</v>
      </c>
      <c r="O44" s="45">
        <v>3452</v>
      </c>
      <c r="P44" s="63">
        <v>900</v>
      </c>
    </row>
    <row r="45" spans="1:16" ht="91.5" hidden="1" customHeight="1">
      <c r="A45" s="81" t="s">
        <v>367</v>
      </c>
      <c r="B45" s="87" t="s">
        <v>313</v>
      </c>
      <c r="C45" s="68" t="s">
        <v>314</v>
      </c>
      <c r="D45" s="68" t="s">
        <v>341</v>
      </c>
      <c r="E45" s="68" t="s">
        <v>257</v>
      </c>
      <c r="F45" s="68" t="s">
        <v>236</v>
      </c>
      <c r="G45" s="43" t="s">
        <v>1350</v>
      </c>
      <c r="H45" s="96" t="s">
        <v>368</v>
      </c>
      <c r="I45" s="96" t="s">
        <v>369</v>
      </c>
      <c r="J45" s="45" t="s">
        <v>232</v>
      </c>
      <c r="K45" s="96" t="s">
        <v>369</v>
      </c>
      <c r="L45" s="59">
        <v>0.9</v>
      </c>
      <c r="M45" s="45" t="s">
        <v>181</v>
      </c>
      <c r="N45" s="45" t="s">
        <v>370</v>
      </c>
      <c r="O45" s="45">
        <v>3452</v>
      </c>
      <c r="P45" s="63">
        <v>900</v>
      </c>
    </row>
    <row r="46" spans="1:16" ht="91.5" hidden="1" customHeight="1">
      <c r="A46" s="81" t="s">
        <v>367</v>
      </c>
      <c r="B46" s="87" t="s">
        <v>313</v>
      </c>
      <c r="C46" s="68" t="s">
        <v>314</v>
      </c>
      <c r="D46" s="68" t="s">
        <v>341</v>
      </c>
      <c r="E46" s="68" t="s">
        <v>257</v>
      </c>
      <c r="F46" s="68" t="s">
        <v>236</v>
      </c>
      <c r="G46" s="43" t="s">
        <v>1350</v>
      </c>
      <c r="H46" s="96" t="s">
        <v>368</v>
      </c>
      <c r="I46" s="96" t="s">
        <v>369</v>
      </c>
      <c r="J46" s="45" t="s">
        <v>232</v>
      </c>
      <c r="K46" s="96" t="s">
        <v>369</v>
      </c>
      <c r="L46" s="59">
        <v>0.9</v>
      </c>
      <c r="M46" s="45" t="s">
        <v>181</v>
      </c>
      <c r="N46" s="45" t="s">
        <v>370</v>
      </c>
      <c r="O46" s="45">
        <v>3452</v>
      </c>
      <c r="P46" s="63">
        <v>900</v>
      </c>
    </row>
    <row r="47" spans="1:16" ht="91.5" hidden="1" customHeight="1">
      <c r="A47" s="81" t="s">
        <v>367</v>
      </c>
      <c r="B47" s="87" t="s">
        <v>313</v>
      </c>
      <c r="C47" s="68" t="s">
        <v>314</v>
      </c>
      <c r="D47" s="68" t="s">
        <v>341</v>
      </c>
      <c r="E47" s="68" t="s">
        <v>257</v>
      </c>
      <c r="F47" s="68" t="s">
        <v>236</v>
      </c>
      <c r="G47" s="43" t="s">
        <v>1350</v>
      </c>
      <c r="H47" s="96" t="s">
        <v>368</v>
      </c>
      <c r="I47" s="96" t="s">
        <v>369</v>
      </c>
      <c r="J47" s="45" t="s">
        <v>232</v>
      </c>
      <c r="K47" s="96" t="s">
        <v>369</v>
      </c>
      <c r="L47" s="59">
        <v>0.9</v>
      </c>
      <c r="M47" s="45" t="s">
        <v>181</v>
      </c>
      <c r="N47" s="45" t="s">
        <v>370</v>
      </c>
      <c r="O47" s="45">
        <v>3452</v>
      </c>
      <c r="P47" s="63">
        <v>900</v>
      </c>
    </row>
    <row r="48" spans="1:16" ht="91.5" hidden="1" customHeight="1">
      <c r="A48" s="81" t="s">
        <v>367</v>
      </c>
      <c r="B48" s="87" t="s">
        <v>313</v>
      </c>
      <c r="C48" s="68" t="s">
        <v>314</v>
      </c>
      <c r="D48" s="68" t="s">
        <v>341</v>
      </c>
      <c r="E48" s="68" t="s">
        <v>257</v>
      </c>
      <c r="F48" s="68" t="s">
        <v>236</v>
      </c>
      <c r="G48" s="43" t="s">
        <v>1350</v>
      </c>
      <c r="H48" s="96" t="s">
        <v>368</v>
      </c>
      <c r="I48" s="96" t="s">
        <v>369</v>
      </c>
      <c r="J48" s="45" t="s">
        <v>232</v>
      </c>
      <c r="K48" s="96" t="s">
        <v>369</v>
      </c>
      <c r="L48" s="59">
        <v>0.9</v>
      </c>
      <c r="M48" s="45" t="s">
        <v>181</v>
      </c>
      <c r="N48" s="45" t="s">
        <v>370</v>
      </c>
      <c r="O48" s="45">
        <v>3452</v>
      </c>
      <c r="P48" s="63">
        <v>900</v>
      </c>
    </row>
    <row r="49" spans="1:16" ht="91.5" hidden="1" customHeight="1">
      <c r="A49" s="81" t="s">
        <v>367</v>
      </c>
      <c r="B49" s="87" t="s">
        <v>313</v>
      </c>
      <c r="C49" s="68" t="s">
        <v>314</v>
      </c>
      <c r="D49" s="68" t="s">
        <v>341</v>
      </c>
      <c r="E49" s="68" t="s">
        <v>257</v>
      </c>
      <c r="F49" s="68" t="s">
        <v>236</v>
      </c>
      <c r="G49" s="43" t="s">
        <v>1350</v>
      </c>
      <c r="H49" s="96" t="s">
        <v>368</v>
      </c>
      <c r="I49" s="96" t="s">
        <v>369</v>
      </c>
      <c r="J49" s="45" t="s">
        <v>232</v>
      </c>
      <c r="K49" s="96" t="s">
        <v>369</v>
      </c>
      <c r="L49" s="59">
        <v>0.9</v>
      </c>
      <c r="M49" s="45" t="s">
        <v>181</v>
      </c>
      <c r="N49" s="45" t="s">
        <v>370</v>
      </c>
      <c r="O49" s="45">
        <v>3452</v>
      </c>
      <c r="P49" s="63">
        <v>900</v>
      </c>
    </row>
    <row r="50" spans="1:16" ht="91.5" customHeight="1" thickBot="1">
      <c r="A50" s="81" t="s">
        <v>367</v>
      </c>
      <c r="B50" s="87" t="s">
        <v>313</v>
      </c>
      <c r="C50" s="68" t="s">
        <v>314</v>
      </c>
      <c r="D50" s="68" t="s">
        <v>341</v>
      </c>
      <c r="E50" s="68" t="s">
        <v>257</v>
      </c>
      <c r="F50" s="68" t="s">
        <v>236</v>
      </c>
      <c r="G50" s="43" t="s">
        <v>1350</v>
      </c>
      <c r="H50" s="96" t="s">
        <v>371</v>
      </c>
      <c r="I50" s="96" t="s">
        <v>372</v>
      </c>
      <c r="J50" s="45" t="s">
        <v>355</v>
      </c>
      <c r="K50" s="96" t="s">
        <v>372</v>
      </c>
      <c r="L50" s="59">
        <v>0.1</v>
      </c>
      <c r="M50" s="45" t="s">
        <v>181</v>
      </c>
      <c r="N50" s="45" t="s">
        <v>373</v>
      </c>
      <c r="O50" s="45">
        <v>4</v>
      </c>
      <c r="P50" s="63">
        <v>900</v>
      </c>
    </row>
    <row r="51" spans="1:16" ht="91.5" hidden="1" customHeight="1" thickBot="1">
      <c r="A51" s="81" t="s">
        <v>367</v>
      </c>
      <c r="B51" s="87" t="s">
        <v>313</v>
      </c>
      <c r="C51" s="68" t="s">
        <v>314</v>
      </c>
      <c r="D51" s="68" t="s">
        <v>341</v>
      </c>
      <c r="E51" s="68" t="s">
        <v>257</v>
      </c>
      <c r="F51" s="68" t="s">
        <v>236</v>
      </c>
      <c r="G51" s="43" t="s">
        <v>1350</v>
      </c>
      <c r="H51" s="96" t="s">
        <v>371</v>
      </c>
      <c r="I51" s="96" t="s">
        <v>372</v>
      </c>
      <c r="J51" s="45" t="s">
        <v>355</v>
      </c>
      <c r="K51" s="96" t="s">
        <v>372</v>
      </c>
      <c r="L51" s="59">
        <v>0.1</v>
      </c>
      <c r="M51" s="45" t="s">
        <v>181</v>
      </c>
      <c r="N51" s="45" t="s">
        <v>373</v>
      </c>
      <c r="O51" s="45">
        <v>4</v>
      </c>
      <c r="P51" s="63">
        <v>1</v>
      </c>
    </row>
    <row r="52" spans="1:16" ht="91.5" hidden="1" customHeight="1" thickBot="1">
      <c r="A52" s="88" t="s">
        <v>367</v>
      </c>
      <c r="B52" s="89" t="s">
        <v>313</v>
      </c>
      <c r="C52" s="90" t="s">
        <v>314</v>
      </c>
      <c r="D52" s="90" t="s">
        <v>341</v>
      </c>
      <c r="E52" s="90" t="s">
        <v>257</v>
      </c>
      <c r="F52" s="90" t="s">
        <v>236</v>
      </c>
      <c r="G52" s="43" t="s">
        <v>1350</v>
      </c>
      <c r="H52" s="100" t="s">
        <v>371</v>
      </c>
      <c r="I52" s="100" t="s">
        <v>372</v>
      </c>
      <c r="J52" s="57" t="s">
        <v>355</v>
      </c>
      <c r="K52" s="100" t="s">
        <v>372</v>
      </c>
      <c r="L52" s="69">
        <v>0.1</v>
      </c>
      <c r="M52" s="57" t="s">
        <v>181</v>
      </c>
      <c r="N52" s="57" t="s">
        <v>373</v>
      </c>
      <c r="O52" s="45">
        <v>4</v>
      </c>
      <c r="P52" s="63">
        <v>1</v>
      </c>
    </row>
    <row r="53" spans="1:16" ht="91.5" customHeight="1">
      <c r="A53" s="78" t="s">
        <v>367</v>
      </c>
      <c r="B53" s="79" t="s">
        <v>313</v>
      </c>
      <c r="C53" s="80" t="s">
        <v>314</v>
      </c>
      <c r="D53" s="80" t="s">
        <v>341</v>
      </c>
      <c r="E53" s="80" t="s">
        <v>257</v>
      </c>
      <c r="F53" s="80" t="s">
        <v>237</v>
      </c>
      <c r="G53" s="61" t="s">
        <v>1349</v>
      </c>
      <c r="H53" s="99" t="s">
        <v>374</v>
      </c>
      <c r="I53" s="99" t="s">
        <v>375</v>
      </c>
      <c r="J53" s="53" t="s">
        <v>318</v>
      </c>
      <c r="K53" s="99" t="s">
        <v>375</v>
      </c>
      <c r="L53" s="62">
        <v>0.4</v>
      </c>
      <c r="M53" s="53" t="s">
        <v>181</v>
      </c>
      <c r="N53" s="53" t="s">
        <v>376</v>
      </c>
      <c r="O53" s="45">
        <v>200</v>
      </c>
      <c r="P53" s="63">
        <v>50</v>
      </c>
    </row>
    <row r="54" spans="1:16" ht="91.5" hidden="1" customHeight="1">
      <c r="A54" s="81" t="s">
        <v>367</v>
      </c>
      <c r="B54" s="82" t="s">
        <v>313</v>
      </c>
      <c r="C54" s="68" t="s">
        <v>314</v>
      </c>
      <c r="D54" s="68" t="s">
        <v>341</v>
      </c>
      <c r="E54" s="68" t="s">
        <v>257</v>
      </c>
      <c r="F54" s="68" t="s">
        <v>237</v>
      </c>
      <c r="G54" s="61" t="s">
        <v>1349</v>
      </c>
      <c r="H54" s="96" t="s">
        <v>374</v>
      </c>
      <c r="I54" s="96" t="s">
        <v>375</v>
      </c>
      <c r="J54" s="45" t="s">
        <v>318</v>
      </c>
      <c r="K54" s="96" t="s">
        <v>375</v>
      </c>
      <c r="L54" s="59">
        <v>0.4</v>
      </c>
      <c r="M54" s="45" t="s">
        <v>181</v>
      </c>
      <c r="N54" s="45" t="s">
        <v>376</v>
      </c>
      <c r="O54" s="45">
        <v>200</v>
      </c>
      <c r="P54" s="63">
        <v>50</v>
      </c>
    </row>
    <row r="55" spans="1:16" ht="91.5" hidden="1" customHeight="1">
      <c r="A55" s="81" t="s">
        <v>367</v>
      </c>
      <c r="B55" s="82" t="s">
        <v>313</v>
      </c>
      <c r="C55" s="68" t="s">
        <v>314</v>
      </c>
      <c r="D55" s="68" t="s">
        <v>341</v>
      </c>
      <c r="E55" s="68" t="s">
        <v>257</v>
      </c>
      <c r="F55" s="68" t="s">
        <v>237</v>
      </c>
      <c r="G55" s="61" t="s">
        <v>1349</v>
      </c>
      <c r="H55" s="96" t="s">
        <v>374</v>
      </c>
      <c r="I55" s="96" t="s">
        <v>375</v>
      </c>
      <c r="J55" s="45" t="s">
        <v>318</v>
      </c>
      <c r="K55" s="96" t="s">
        <v>375</v>
      </c>
      <c r="L55" s="59">
        <v>0.4</v>
      </c>
      <c r="M55" s="45" t="s">
        <v>181</v>
      </c>
      <c r="N55" s="45" t="s">
        <v>376</v>
      </c>
      <c r="O55" s="45">
        <v>200</v>
      </c>
      <c r="P55" s="63">
        <v>50</v>
      </c>
    </row>
    <row r="56" spans="1:16" ht="91.5" hidden="1" customHeight="1">
      <c r="A56" s="81" t="s">
        <v>367</v>
      </c>
      <c r="B56" s="82" t="s">
        <v>313</v>
      </c>
      <c r="C56" s="68" t="s">
        <v>314</v>
      </c>
      <c r="D56" s="68" t="s">
        <v>341</v>
      </c>
      <c r="E56" s="68" t="s">
        <v>257</v>
      </c>
      <c r="F56" s="68" t="s">
        <v>237</v>
      </c>
      <c r="G56" s="61" t="s">
        <v>1349</v>
      </c>
      <c r="H56" s="96" t="s">
        <v>374</v>
      </c>
      <c r="I56" s="96" t="s">
        <v>375</v>
      </c>
      <c r="J56" s="45" t="s">
        <v>318</v>
      </c>
      <c r="K56" s="96" t="s">
        <v>375</v>
      </c>
      <c r="L56" s="59">
        <v>0.4</v>
      </c>
      <c r="M56" s="45" t="s">
        <v>181</v>
      </c>
      <c r="N56" s="45" t="s">
        <v>376</v>
      </c>
      <c r="O56" s="45">
        <v>200</v>
      </c>
      <c r="P56" s="63">
        <v>50</v>
      </c>
    </row>
    <row r="57" spans="1:16" ht="91.5" customHeight="1">
      <c r="A57" s="81" t="s">
        <v>367</v>
      </c>
      <c r="B57" s="82" t="s">
        <v>313</v>
      </c>
      <c r="C57" s="68" t="s">
        <v>314</v>
      </c>
      <c r="D57" s="68" t="s">
        <v>341</v>
      </c>
      <c r="E57" s="68" t="s">
        <v>257</v>
      </c>
      <c r="F57" s="68" t="s">
        <v>237</v>
      </c>
      <c r="G57" s="61" t="s">
        <v>1349</v>
      </c>
      <c r="H57" s="96" t="s">
        <v>377</v>
      </c>
      <c r="I57" s="96" t="s">
        <v>378</v>
      </c>
      <c r="J57" s="45" t="s">
        <v>318</v>
      </c>
      <c r="K57" s="96" t="s">
        <v>378</v>
      </c>
      <c r="L57" s="59">
        <v>0.1</v>
      </c>
      <c r="M57" s="45" t="s">
        <v>181</v>
      </c>
      <c r="N57" s="45" t="s">
        <v>379</v>
      </c>
      <c r="O57" s="45">
        <v>4</v>
      </c>
      <c r="P57" s="63">
        <v>1</v>
      </c>
    </row>
    <row r="58" spans="1:16" ht="91.5" hidden="1" customHeight="1">
      <c r="A58" s="81" t="s">
        <v>367</v>
      </c>
      <c r="B58" s="82" t="s">
        <v>313</v>
      </c>
      <c r="C58" s="68" t="s">
        <v>314</v>
      </c>
      <c r="D58" s="68" t="s">
        <v>341</v>
      </c>
      <c r="E58" s="68" t="s">
        <v>257</v>
      </c>
      <c r="F58" s="68" t="s">
        <v>237</v>
      </c>
      <c r="G58" s="61" t="s">
        <v>1349</v>
      </c>
      <c r="H58" s="96" t="s">
        <v>377</v>
      </c>
      <c r="I58" s="96" t="s">
        <v>378</v>
      </c>
      <c r="J58" s="45" t="s">
        <v>318</v>
      </c>
      <c r="K58" s="96" t="s">
        <v>378</v>
      </c>
      <c r="L58" s="59">
        <v>0.1</v>
      </c>
      <c r="M58" s="45" t="s">
        <v>181</v>
      </c>
      <c r="N58" s="45" t="s">
        <v>379</v>
      </c>
      <c r="O58" s="45">
        <v>4</v>
      </c>
      <c r="P58" s="63">
        <v>1</v>
      </c>
    </row>
    <row r="59" spans="1:16" ht="91.5" hidden="1" customHeight="1">
      <c r="A59" s="81" t="s">
        <v>367</v>
      </c>
      <c r="B59" s="82" t="s">
        <v>313</v>
      </c>
      <c r="C59" s="68" t="s">
        <v>314</v>
      </c>
      <c r="D59" s="68" t="s">
        <v>341</v>
      </c>
      <c r="E59" s="68" t="s">
        <v>257</v>
      </c>
      <c r="F59" s="68" t="s">
        <v>237</v>
      </c>
      <c r="G59" s="61" t="s">
        <v>1349</v>
      </c>
      <c r="H59" s="96" t="s">
        <v>377</v>
      </c>
      <c r="I59" s="96" t="s">
        <v>378</v>
      </c>
      <c r="J59" s="45" t="s">
        <v>318</v>
      </c>
      <c r="K59" s="96" t="s">
        <v>378</v>
      </c>
      <c r="L59" s="59">
        <v>0.1</v>
      </c>
      <c r="M59" s="45" t="s">
        <v>181</v>
      </c>
      <c r="N59" s="45" t="s">
        <v>379</v>
      </c>
      <c r="O59" s="45">
        <v>4</v>
      </c>
      <c r="P59" s="63">
        <v>1</v>
      </c>
    </row>
    <row r="60" spans="1:16" ht="91.5" customHeight="1">
      <c r="A60" s="81" t="s">
        <v>367</v>
      </c>
      <c r="B60" s="82" t="s">
        <v>313</v>
      </c>
      <c r="C60" s="68" t="s">
        <v>314</v>
      </c>
      <c r="D60" s="68" t="s">
        <v>341</v>
      </c>
      <c r="E60" s="68" t="s">
        <v>257</v>
      </c>
      <c r="F60" s="68" t="s">
        <v>237</v>
      </c>
      <c r="G60" s="61" t="s">
        <v>1349</v>
      </c>
      <c r="H60" s="96" t="s">
        <v>380</v>
      </c>
      <c r="I60" s="96" t="s">
        <v>381</v>
      </c>
      <c r="J60" s="45" t="s">
        <v>318</v>
      </c>
      <c r="K60" s="96" t="s">
        <v>381</v>
      </c>
      <c r="L60" s="59">
        <v>0.2</v>
      </c>
      <c r="M60" s="45" t="s">
        <v>181</v>
      </c>
      <c r="N60" s="45" t="s">
        <v>382</v>
      </c>
      <c r="O60" s="45">
        <v>20</v>
      </c>
      <c r="P60" s="63">
        <v>5</v>
      </c>
    </row>
    <row r="61" spans="1:16" ht="91.5" hidden="1" customHeight="1">
      <c r="A61" s="81" t="s">
        <v>367</v>
      </c>
      <c r="B61" s="82" t="s">
        <v>313</v>
      </c>
      <c r="C61" s="68" t="s">
        <v>314</v>
      </c>
      <c r="D61" s="68" t="s">
        <v>341</v>
      </c>
      <c r="E61" s="68" t="s">
        <v>257</v>
      </c>
      <c r="F61" s="68" t="s">
        <v>237</v>
      </c>
      <c r="G61" s="61" t="s">
        <v>1349</v>
      </c>
      <c r="H61" s="96" t="s">
        <v>380</v>
      </c>
      <c r="I61" s="96" t="s">
        <v>381</v>
      </c>
      <c r="J61" s="45" t="s">
        <v>318</v>
      </c>
      <c r="K61" s="96" t="s">
        <v>381</v>
      </c>
      <c r="L61" s="59">
        <v>0.2</v>
      </c>
      <c r="M61" s="45" t="s">
        <v>181</v>
      </c>
      <c r="N61" s="45" t="s">
        <v>382</v>
      </c>
      <c r="O61" s="45">
        <v>20</v>
      </c>
      <c r="P61" s="63">
        <v>5</v>
      </c>
    </row>
    <row r="62" spans="1:16" ht="91.5" hidden="1" customHeight="1">
      <c r="A62" s="81" t="s">
        <v>367</v>
      </c>
      <c r="B62" s="82" t="s">
        <v>313</v>
      </c>
      <c r="C62" s="68" t="s">
        <v>314</v>
      </c>
      <c r="D62" s="68" t="s">
        <v>341</v>
      </c>
      <c r="E62" s="68" t="s">
        <v>257</v>
      </c>
      <c r="F62" s="68" t="s">
        <v>237</v>
      </c>
      <c r="G62" s="61" t="s">
        <v>1349</v>
      </c>
      <c r="H62" s="96" t="s">
        <v>380</v>
      </c>
      <c r="I62" s="96" t="s">
        <v>381</v>
      </c>
      <c r="J62" s="45" t="s">
        <v>318</v>
      </c>
      <c r="K62" s="96" t="s">
        <v>381</v>
      </c>
      <c r="L62" s="59">
        <v>0.2</v>
      </c>
      <c r="M62" s="45" t="s">
        <v>181</v>
      </c>
      <c r="N62" s="45" t="s">
        <v>382</v>
      </c>
      <c r="O62" s="45">
        <v>20</v>
      </c>
      <c r="P62" s="63">
        <v>5</v>
      </c>
    </row>
    <row r="63" spans="1:16" ht="91.5" customHeight="1" thickBot="1">
      <c r="A63" s="81" t="s">
        <v>367</v>
      </c>
      <c r="B63" s="82" t="s">
        <v>313</v>
      </c>
      <c r="C63" s="68" t="s">
        <v>314</v>
      </c>
      <c r="D63" s="68" t="s">
        <v>341</v>
      </c>
      <c r="E63" s="68" t="s">
        <v>257</v>
      </c>
      <c r="F63" s="68" t="s">
        <v>237</v>
      </c>
      <c r="G63" s="61" t="s">
        <v>1349</v>
      </c>
      <c r="H63" s="96" t="s">
        <v>383</v>
      </c>
      <c r="I63" s="96" t="s">
        <v>384</v>
      </c>
      <c r="J63" s="45" t="s">
        <v>385</v>
      </c>
      <c r="K63" s="96" t="s">
        <v>384</v>
      </c>
      <c r="L63" s="59">
        <v>0.3</v>
      </c>
      <c r="M63" s="45" t="s">
        <v>181</v>
      </c>
      <c r="N63" s="45" t="s">
        <v>386</v>
      </c>
      <c r="O63" s="45">
        <v>60</v>
      </c>
      <c r="P63" s="63">
        <v>15</v>
      </c>
    </row>
    <row r="64" spans="1:16" ht="91.5" hidden="1" customHeight="1">
      <c r="A64" s="81" t="s">
        <v>367</v>
      </c>
      <c r="B64" s="82" t="s">
        <v>313</v>
      </c>
      <c r="C64" s="68" t="s">
        <v>314</v>
      </c>
      <c r="D64" s="68" t="s">
        <v>341</v>
      </c>
      <c r="E64" s="68" t="s">
        <v>257</v>
      </c>
      <c r="F64" s="68" t="s">
        <v>237</v>
      </c>
      <c r="G64" s="61" t="s">
        <v>1349</v>
      </c>
      <c r="H64" s="96" t="s">
        <v>383</v>
      </c>
      <c r="I64" s="96" t="s">
        <v>384</v>
      </c>
      <c r="J64" s="45" t="s">
        <v>385</v>
      </c>
      <c r="K64" s="96" t="s">
        <v>384</v>
      </c>
      <c r="L64" s="59">
        <v>0.3</v>
      </c>
      <c r="M64" s="45" t="s">
        <v>181</v>
      </c>
      <c r="N64" s="45" t="s">
        <v>386</v>
      </c>
      <c r="O64" s="45">
        <v>60</v>
      </c>
      <c r="P64" s="63">
        <v>15</v>
      </c>
    </row>
    <row r="65" spans="1:16" ht="91.5" hidden="1" customHeight="1" thickBot="1">
      <c r="A65" s="88" t="s">
        <v>367</v>
      </c>
      <c r="B65" s="101" t="s">
        <v>313</v>
      </c>
      <c r="C65" s="90" t="s">
        <v>314</v>
      </c>
      <c r="D65" s="90" t="s">
        <v>341</v>
      </c>
      <c r="E65" s="90" t="s">
        <v>257</v>
      </c>
      <c r="F65" s="90" t="s">
        <v>237</v>
      </c>
      <c r="G65" s="61" t="s">
        <v>1349</v>
      </c>
      <c r="H65" s="100" t="s">
        <v>383</v>
      </c>
      <c r="I65" s="100" t="s">
        <v>384</v>
      </c>
      <c r="J65" s="57" t="s">
        <v>385</v>
      </c>
      <c r="K65" s="100" t="s">
        <v>384</v>
      </c>
      <c r="L65" s="69">
        <v>0.3</v>
      </c>
      <c r="M65" s="57" t="s">
        <v>181</v>
      </c>
      <c r="N65" s="57" t="s">
        <v>386</v>
      </c>
      <c r="O65" s="45">
        <v>60</v>
      </c>
      <c r="P65" s="63">
        <v>15</v>
      </c>
    </row>
    <row r="66" spans="1:16" ht="91.5" customHeight="1">
      <c r="A66" s="78" t="s">
        <v>387</v>
      </c>
      <c r="B66" s="79" t="s">
        <v>313</v>
      </c>
      <c r="C66" s="80" t="s">
        <v>314</v>
      </c>
      <c r="D66" s="80" t="s">
        <v>341</v>
      </c>
      <c r="E66" s="80" t="s">
        <v>272</v>
      </c>
      <c r="F66" s="80" t="s">
        <v>238</v>
      </c>
      <c r="G66" s="61" t="s">
        <v>1350</v>
      </c>
      <c r="H66" s="99" t="s">
        <v>388</v>
      </c>
      <c r="I66" s="99" t="s">
        <v>389</v>
      </c>
      <c r="J66" s="53" t="s">
        <v>390</v>
      </c>
      <c r="K66" s="99" t="s">
        <v>389</v>
      </c>
      <c r="L66" s="62">
        <v>0.1</v>
      </c>
      <c r="M66" s="53" t="s">
        <v>352</v>
      </c>
      <c r="N66" s="53" t="s">
        <v>391</v>
      </c>
      <c r="O66" s="45">
        <v>4</v>
      </c>
      <c r="P66" s="63">
        <v>1</v>
      </c>
    </row>
    <row r="67" spans="1:16" ht="91.5" hidden="1" customHeight="1">
      <c r="A67" s="81" t="s">
        <v>387</v>
      </c>
      <c r="B67" s="82" t="s">
        <v>313</v>
      </c>
      <c r="C67" s="68" t="s">
        <v>314</v>
      </c>
      <c r="D67" s="68" t="s">
        <v>341</v>
      </c>
      <c r="E67" s="68" t="s">
        <v>272</v>
      </c>
      <c r="F67" s="68" t="s">
        <v>238</v>
      </c>
      <c r="G67" s="61" t="s">
        <v>1350</v>
      </c>
      <c r="H67" s="96" t="s">
        <v>388</v>
      </c>
      <c r="I67" s="96" t="s">
        <v>389</v>
      </c>
      <c r="J67" s="45" t="s">
        <v>390</v>
      </c>
      <c r="K67" s="96" t="s">
        <v>389</v>
      </c>
      <c r="L67" s="59">
        <v>0.1</v>
      </c>
      <c r="M67" s="45" t="s">
        <v>352</v>
      </c>
      <c r="N67" s="45" t="s">
        <v>391</v>
      </c>
      <c r="O67" s="45">
        <v>4</v>
      </c>
      <c r="P67" s="63">
        <v>1</v>
      </c>
    </row>
    <row r="68" spans="1:16" ht="91.5" customHeight="1">
      <c r="A68" s="81" t="s">
        <v>387</v>
      </c>
      <c r="B68" s="82" t="s">
        <v>313</v>
      </c>
      <c r="C68" s="68" t="s">
        <v>314</v>
      </c>
      <c r="D68" s="68" t="s">
        <v>341</v>
      </c>
      <c r="E68" s="68" t="s">
        <v>272</v>
      </c>
      <c r="F68" s="68" t="s">
        <v>238</v>
      </c>
      <c r="G68" s="61" t="s">
        <v>1350</v>
      </c>
      <c r="H68" s="96" t="s">
        <v>392</v>
      </c>
      <c r="I68" s="96" t="s">
        <v>393</v>
      </c>
      <c r="J68" s="45" t="s">
        <v>394</v>
      </c>
      <c r="K68" s="96" t="s">
        <v>393</v>
      </c>
      <c r="L68" s="59">
        <v>0.4</v>
      </c>
      <c r="M68" s="45" t="s">
        <v>181</v>
      </c>
      <c r="N68" s="45" t="s">
        <v>395</v>
      </c>
      <c r="O68" s="45">
        <v>40</v>
      </c>
      <c r="P68" s="63">
        <v>10</v>
      </c>
    </row>
    <row r="69" spans="1:16" ht="91.5" hidden="1" customHeight="1">
      <c r="A69" s="81" t="s">
        <v>387</v>
      </c>
      <c r="B69" s="82" t="s">
        <v>313</v>
      </c>
      <c r="C69" s="68" t="s">
        <v>314</v>
      </c>
      <c r="D69" s="68" t="s">
        <v>341</v>
      </c>
      <c r="E69" s="68" t="s">
        <v>272</v>
      </c>
      <c r="F69" s="68" t="s">
        <v>238</v>
      </c>
      <c r="G69" s="61" t="s">
        <v>1350</v>
      </c>
      <c r="H69" s="96" t="s">
        <v>392</v>
      </c>
      <c r="I69" s="96" t="s">
        <v>393</v>
      </c>
      <c r="J69" s="45" t="s">
        <v>394</v>
      </c>
      <c r="K69" s="96" t="s">
        <v>393</v>
      </c>
      <c r="L69" s="59">
        <v>0.4</v>
      </c>
      <c r="M69" s="45" t="s">
        <v>181</v>
      </c>
      <c r="N69" s="45" t="s">
        <v>395</v>
      </c>
      <c r="O69" s="45">
        <v>40</v>
      </c>
      <c r="P69" s="63">
        <v>10</v>
      </c>
    </row>
    <row r="70" spans="1:16" ht="91.5" hidden="1" customHeight="1">
      <c r="A70" s="81" t="s">
        <v>387</v>
      </c>
      <c r="B70" s="82" t="s">
        <v>313</v>
      </c>
      <c r="C70" s="68" t="s">
        <v>314</v>
      </c>
      <c r="D70" s="68" t="s">
        <v>341</v>
      </c>
      <c r="E70" s="68" t="s">
        <v>272</v>
      </c>
      <c r="F70" s="68" t="s">
        <v>238</v>
      </c>
      <c r="G70" s="61" t="s">
        <v>1350</v>
      </c>
      <c r="H70" s="96" t="s">
        <v>392</v>
      </c>
      <c r="I70" s="96" t="s">
        <v>393</v>
      </c>
      <c r="J70" s="45" t="s">
        <v>394</v>
      </c>
      <c r="K70" s="96" t="s">
        <v>393</v>
      </c>
      <c r="L70" s="59">
        <v>0.4</v>
      </c>
      <c r="M70" s="45" t="s">
        <v>181</v>
      </c>
      <c r="N70" s="45" t="s">
        <v>395</v>
      </c>
      <c r="O70" s="45">
        <v>40</v>
      </c>
      <c r="P70" s="63">
        <v>10</v>
      </c>
    </row>
    <row r="71" spans="1:16" ht="135.6" customHeight="1">
      <c r="A71" s="81" t="s">
        <v>387</v>
      </c>
      <c r="B71" s="82" t="s">
        <v>313</v>
      </c>
      <c r="C71" s="68" t="s">
        <v>314</v>
      </c>
      <c r="D71" s="68" t="s">
        <v>341</v>
      </c>
      <c r="E71" s="68" t="s">
        <v>272</v>
      </c>
      <c r="F71" s="68" t="s">
        <v>238</v>
      </c>
      <c r="G71" s="61" t="s">
        <v>1350</v>
      </c>
      <c r="H71" s="96" t="s">
        <v>396</v>
      </c>
      <c r="I71" s="96" t="s">
        <v>397</v>
      </c>
      <c r="J71" s="45" t="s">
        <v>398</v>
      </c>
      <c r="K71" s="96" t="s">
        <v>397</v>
      </c>
      <c r="L71" s="59">
        <v>0.3</v>
      </c>
      <c r="M71" s="45" t="s">
        <v>181</v>
      </c>
      <c r="N71" s="45" t="s">
        <v>399</v>
      </c>
      <c r="O71" s="45">
        <f>80*4</f>
        <v>320</v>
      </c>
      <c r="P71" s="63">
        <v>80</v>
      </c>
    </row>
    <row r="72" spans="1:16" ht="91.5" hidden="1" customHeight="1">
      <c r="A72" s="81" t="s">
        <v>387</v>
      </c>
      <c r="B72" s="82" t="s">
        <v>313</v>
      </c>
      <c r="C72" s="68" t="s">
        <v>314</v>
      </c>
      <c r="D72" s="68" t="s">
        <v>341</v>
      </c>
      <c r="E72" s="68" t="s">
        <v>272</v>
      </c>
      <c r="F72" s="68" t="s">
        <v>238</v>
      </c>
      <c r="G72" s="61" t="s">
        <v>1350</v>
      </c>
      <c r="H72" s="96" t="s">
        <v>396</v>
      </c>
      <c r="I72" s="96" t="s">
        <v>397</v>
      </c>
      <c r="J72" s="45" t="s">
        <v>398</v>
      </c>
      <c r="K72" s="96" t="s">
        <v>397</v>
      </c>
      <c r="L72" s="59">
        <v>0.3</v>
      </c>
      <c r="M72" s="45" t="s">
        <v>181</v>
      </c>
      <c r="N72" s="45" t="s">
        <v>399</v>
      </c>
      <c r="O72" s="45">
        <v>80</v>
      </c>
      <c r="P72" s="63">
        <v>80</v>
      </c>
    </row>
    <row r="73" spans="1:16" ht="91.5" hidden="1" customHeight="1">
      <c r="A73" s="81" t="s">
        <v>387</v>
      </c>
      <c r="B73" s="82" t="s">
        <v>313</v>
      </c>
      <c r="C73" s="68" t="s">
        <v>314</v>
      </c>
      <c r="D73" s="68" t="s">
        <v>341</v>
      </c>
      <c r="E73" s="68" t="s">
        <v>272</v>
      </c>
      <c r="F73" s="68" t="s">
        <v>238</v>
      </c>
      <c r="G73" s="61" t="s">
        <v>1350</v>
      </c>
      <c r="H73" s="96" t="s">
        <v>396</v>
      </c>
      <c r="I73" s="96" t="s">
        <v>397</v>
      </c>
      <c r="J73" s="45" t="s">
        <v>398</v>
      </c>
      <c r="K73" s="96" t="s">
        <v>397</v>
      </c>
      <c r="L73" s="59">
        <v>0.3</v>
      </c>
      <c r="M73" s="45" t="s">
        <v>181</v>
      </c>
      <c r="N73" s="45" t="s">
        <v>399</v>
      </c>
      <c r="O73" s="45">
        <v>80</v>
      </c>
      <c r="P73" s="63">
        <v>80</v>
      </c>
    </row>
    <row r="74" spans="1:16" ht="136.80000000000001" customHeight="1" thickBot="1">
      <c r="A74" s="83" t="s">
        <v>387</v>
      </c>
      <c r="B74" s="84" t="s">
        <v>313</v>
      </c>
      <c r="C74" s="85" t="s">
        <v>314</v>
      </c>
      <c r="D74" s="85" t="s">
        <v>341</v>
      </c>
      <c r="E74" s="85" t="s">
        <v>272</v>
      </c>
      <c r="F74" s="85" t="s">
        <v>238</v>
      </c>
      <c r="G74" s="61" t="s">
        <v>1350</v>
      </c>
      <c r="H74" s="98" t="s">
        <v>400</v>
      </c>
      <c r="I74" s="98" t="s">
        <v>401</v>
      </c>
      <c r="J74" s="55" t="s">
        <v>398</v>
      </c>
      <c r="K74" s="98" t="s">
        <v>401</v>
      </c>
      <c r="L74" s="60">
        <v>0.2</v>
      </c>
      <c r="M74" s="55" t="s">
        <v>181</v>
      </c>
      <c r="N74" s="55" t="s">
        <v>399</v>
      </c>
      <c r="O74" s="55">
        <v>80</v>
      </c>
      <c r="P74" s="63">
        <v>25</v>
      </c>
    </row>
    <row r="75" spans="1:16" ht="91.5" customHeight="1">
      <c r="A75" s="78" t="s">
        <v>312</v>
      </c>
      <c r="B75" s="80" t="s">
        <v>313</v>
      </c>
      <c r="C75" s="80" t="s">
        <v>314</v>
      </c>
      <c r="D75" s="80" t="s">
        <v>341</v>
      </c>
      <c r="E75" s="80" t="s">
        <v>273</v>
      </c>
      <c r="F75" s="80" t="s">
        <v>239</v>
      </c>
      <c r="G75" s="61" t="s">
        <v>1276</v>
      </c>
      <c r="H75" s="99" t="s">
        <v>402</v>
      </c>
      <c r="I75" s="99" t="s">
        <v>403</v>
      </c>
      <c r="J75" s="53" t="s">
        <v>404</v>
      </c>
      <c r="K75" s="99" t="s">
        <v>403</v>
      </c>
      <c r="L75" s="62">
        <v>0.75</v>
      </c>
      <c r="M75" s="53" t="s">
        <v>181</v>
      </c>
      <c r="N75" s="53" t="s">
        <v>405</v>
      </c>
      <c r="O75" s="53">
        <v>3534</v>
      </c>
      <c r="P75" s="63">
        <v>900</v>
      </c>
    </row>
    <row r="76" spans="1:16" ht="91.5" hidden="1" customHeight="1">
      <c r="A76" s="81" t="s">
        <v>312</v>
      </c>
      <c r="B76" s="68" t="s">
        <v>313</v>
      </c>
      <c r="C76" s="68" t="s">
        <v>314</v>
      </c>
      <c r="D76" s="68" t="s">
        <v>341</v>
      </c>
      <c r="E76" s="68" t="s">
        <v>273</v>
      </c>
      <c r="F76" s="68" t="s">
        <v>239</v>
      </c>
      <c r="G76" s="61" t="s">
        <v>1276</v>
      </c>
      <c r="H76" s="96" t="s">
        <v>406</v>
      </c>
      <c r="I76" s="96" t="s">
        <v>407</v>
      </c>
      <c r="J76" s="45" t="s">
        <v>408</v>
      </c>
      <c r="K76" s="96" t="s">
        <v>407</v>
      </c>
      <c r="L76" s="59">
        <v>0.25</v>
      </c>
      <c r="M76" s="45" t="s">
        <v>181</v>
      </c>
      <c r="N76" s="45" t="s">
        <v>409</v>
      </c>
      <c r="O76" s="53">
        <v>3534</v>
      </c>
      <c r="P76" s="63">
        <v>900</v>
      </c>
    </row>
    <row r="77" spans="1:16" ht="91.5" customHeight="1" thickBot="1">
      <c r="A77" s="81" t="s">
        <v>312</v>
      </c>
      <c r="B77" s="68" t="s">
        <v>313</v>
      </c>
      <c r="C77" s="68" t="s">
        <v>314</v>
      </c>
      <c r="D77" s="68" t="s">
        <v>341</v>
      </c>
      <c r="E77" s="68" t="s">
        <v>273</v>
      </c>
      <c r="F77" s="68" t="s">
        <v>239</v>
      </c>
      <c r="G77" s="61" t="s">
        <v>1276</v>
      </c>
      <c r="H77" s="96" t="s">
        <v>406</v>
      </c>
      <c r="I77" s="96" t="s">
        <v>407</v>
      </c>
      <c r="J77" s="45" t="s">
        <v>408</v>
      </c>
      <c r="K77" s="96" t="s">
        <v>407</v>
      </c>
      <c r="L77" s="59">
        <v>0.25</v>
      </c>
      <c r="M77" s="45" t="s">
        <v>181</v>
      </c>
      <c r="N77" s="45" t="s">
        <v>409</v>
      </c>
      <c r="O77" s="45">
        <v>55</v>
      </c>
      <c r="P77" s="63">
        <v>10</v>
      </c>
    </row>
    <row r="78" spans="1:16" ht="91.5" hidden="1" customHeight="1" thickBot="1">
      <c r="A78" s="88" t="s">
        <v>312</v>
      </c>
      <c r="B78" s="90" t="s">
        <v>313</v>
      </c>
      <c r="C78" s="90" t="s">
        <v>314</v>
      </c>
      <c r="D78" s="90" t="s">
        <v>341</v>
      </c>
      <c r="E78" s="90" t="s">
        <v>273</v>
      </c>
      <c r="F78" s="90" t="s">
        <v>239</v>
      </c>
      <c r="G78" s="61" t="s">
        <v>1276</v>
      </c>
      <c r="H78" s="100" t="s">
        <v>402</v>
      </c>
      <c r="I78" s="100" t="s">
        <v>403</v>
      </c>
      <c r="J78" s="57" t="s">
        <v>404</v>
      </c>
      <c r="K78" s="100" t="s">
        <v>403</v>
      </c>
      <c r="L78" s="69">
        <v>0.75</v>
      </c>
      <c r="M78" s="57" t="s">
        <v>181</v>
      </c>
      <c r="N78" s="57" t="s">
        <v>405</v>
      </c>
      <c r="O78" s="45">
        <v>55</v>
      </c>
      <c r="P78" s="63">
        <v>100</v>
      </c>
    </row>
    <row r="79" spans="1:16" ht="91.5" customHeight="1">
      <c r="A79" s="91" t="s">
        <v>367</v>
      </c>
      <c r="B79" s="92" t="s">
        <v>313</v>
      </c>
      <c r="C79" s="93" t="s">
        <v>314</v>
      </c>
      <c r="D79" s="93" t="s">
        <v>341</v>
      </c>
      <c r="E79" s="93" t="s">
        <v>274</v>
      </c>
      <c r="F79" s="93" t="s">
        <v>240</v>
      </c>
      <c r="G79" s="102" t="s">
        <v>1307</v>
      </c>
      <c r="H79" s="94" t="s">
        <v>410</v>
      </c>
      <c r="I79" s="94" t="s">
        <v>411</v>
      </c>
      <c r="J79" s="58" t="s">
        <v>412</v>
      </c>
      <c r="K79" s="94" t="s">
        <v>411</v>
      </c>
      <c r="L79" s="95">
        <v>0.3</v>
      </c>
      <c r="M79" s="58" t="s">
        <v>181</v>
      </c>
      <c r="N79" s="58" t="s">
        <v>413</v>
      </c>
      <c r="O79" s="58">
        <v>500</v>
      </c>
      <c r="P79" s="65">
        <v>150</v>
      </c>
    </row>
    <row r="80" spans="1:16" ht="91.5" hidden="1" customHeight="1">
      <c r="A80" s="81" t="s">
        <v>367</v>
      </c>
      <c r="B80" s="87" t="s">
        <v>313</v>
      </c>
      <c r="C80" s="68" t="s">
        <v>314</v>
      </c>
      <c r="D80" s="68" t="s">
        <v>341</v>
      </c>
      <c r="E80" s="68" t="s">
        <v>274</v>
      </c>
      <c r="F80" s="68" t="s">
        <v>240</v>
      </c>
      <c r="G80" s="43" t="s">
        <v>1307</v>
      </c>
      <c r="H80" s="96" t="s">
        <v>410</v>
      </c>
      <c r="I80" s="96" t="s">
        <v>411</v>
      </c>
      <c r="J80" s="45" t="s">
        <v>412</v>
      </c>
      <c r="K80" s="96" t="s">
        <v>411</v>
      </c>
      <c r="L80" s="59">
        <v>0.3</v>
      </c>
      <c r="M80" s="45" t="s">
        <v>181</v>
      </c>
      <c r="N80" s="45" t="s">
        <v>413</v>
      </c>
      <c r="O80" s="45">
        <v>500</v>
      </c>
      <c r="P80" s="46">
        <v>210</v>
      </c>
    </row>
    <row r="81" spans="1:16" ht="91.5" customHeight="1">
      <c r="A81" s="81" t="s">
        <v>367</v>
      </c>
      <c r="B81" s="87" t="s">
        <v>313</v>
      </c>
      <c r="C81" s="68" t="s">
        <v>314</v>
      </c>
      <c r="D81" s="68" t="s">
        <v>341</v>
      </c>
      <c r="E81" s="68" t="s">
        <v>274</v>
      </c>
      <c r="F81" s="68" t="s">
        <v>240</v>
      </c>
      <c r="G81" s="43" t="s">
        <v>1307</v>
      </c>
      <c r="H81" s="96" t="s">
        <v>414</v>
      </c>
      <c r="I81" s="96" t="s">
        <v>415</v>
      </c>
      <c r="J81" s="45" t="s">
        <v>416</v>
      </c>
      <c r="K81" s="96" t="s">
        <v>415</v>
      </c>
      <c r="L81" s="59">
        <v>0.4</v>
      </c>
      <c r="M81" s="45" t="s">
        <v>352</v>
      </c>
      <c r="N81" s="45" t="s">
        <v>417</v>
      </c>
      <c r="O81" s="45">
        <v>200</v>
      </c>
      <c r="P81" s="46">
        <v>60</v>
      </c>
    </row>
    <row r="82" spans="1:16" ht="91.5" hidden="1" customHeight="1">
      <c r="A82" s="81" t="s">
        <v>367</v>
      </c>
      <c r="B82" s="87" t="s">
        <v>313</v>
      </c>
      <c r="C82" s="68" t="s">
        <v>314</v>
      </c>
      <c r="D82" s="68" t="s">
        <v>341</v>
      </c>
      <c r="E82" s="68" t="s">
        <v>274</v>
      </c>
      <c r="F82" s="68" t="s">
        <v>240</v>
      </c>
      <c r="G82" s="43" t="s">
        <v>1307</v>
      </c>
      <c r="H82" s="96" t="s">
        <v>414</v>
      </c>
      <c r="I82" s="96" t="s">
        <v>415</v>
      </c>
      <c r="J82" s="45" t="s">
        <v>416</v>
      </c>
      <c r="K82" s="96" t="s">
        <v>415</v>
      </c>
      <c r="L82" s="59">
        <v>0.4</v>
      </c>
      <c r="M82" s="45" t="s">
        <v>352</v>
      </c>
      <c r="N82" s="45" t="s">
        <v>417</v>
      </c>
      <c r="O82" s="45">
        <v>200</v>
      </c>
      <c r="P82" s="54">
        <v>60</v>
      </c>
    </row>
    <row r="83" spans="1:16" ht="91.5" hidden="1" customHeight="1">
      <c r="A83" s="81" t="s">
        <v>367</v>
      </c>
      <c r="B83" s="87" t="s">
        <v>313</v>
      </c>
      <c r="C83" s="68" t="s">
        <v>314</v>
      </c>
      <c r="D83" s="68" t="s">
        <v>341</v>
      </c>
      <c r="E83" s="68" t="s">
        <v>274</v>
      </c>
      <c r="F83" s="68" t="s">
        <v>240</v>
      </c>
      <c r="G83" s="43" t="s">
        <v>1307</v>
      </c>
      <c r="H83" s="96" t="s">
        <v>414</v>
      </c>
      <c r="I83" s="96" t="s">
        <v>415</v>
      </c>
      <c r="J83" s="45" t="s">
        <v>416</v>
      </c>
      <c r="K83" s="96" t="s">
        <v>415</v>
      </c>
      <c r="L83" s="59">
        <v>0.4</v>
      </c>
      <c r="M83" s="45" t="s">
        <v>352</v>
      </c>
      <c r="N83" s="45" t="s">
        <v>417</v>
      </c>
      <c r="O83" s="45">
        <v>200</v>
      </c>
      <c r="P83" s="54">
        <v>60</v>
      </c>
    </row>
    <row r="84" spans="1:16" ht="91.5" customHeight="1">
      <c r="A84" s="81" t="s">
        <v>367</v>
      </c>
      <c r="B84" s="87" t="s">
        <v>313</v>
      </c>
      <c r="C84" s="68" t="s">
        <v>314</v>
      </c>
      <c r="D84" s="68" t="s">
        <v>341</v>
      </c>
      <c r="E84" s="68" t="s">
        <v>274</v>
      </c>
      <c r="F84" s="68" t="s">
        <v>240</v>
      </c>
      <c r="G84" s="43" t="s">
        <v>1307</v>
      </c>
      <c r="H84" s="96" t="s">
        <v>418</v>
      </c>
      <c r="I84" s="96" t="s">
        <v>419</v>
      </c>
      <c r="J84" s="45" t="s">
        <v>412</v>
      </c>
      <c r="K84" s="96" t="s">
        <v>419</v>
      </c>
      <c r="L84" s="59">
        <v>0.1</v>
      </c>
      <c r="M84" s="45" t="s">
        <v>181</v>
      </c>
      <c r="N84" s="45" t="s">
        <v>379</v>
      </c>
      <c r="O84" s="45">
        <v>1</v>
      </c>
      <c r="P84" s="46">
        <v>0.5</v>
      </c>
    </row>
    <row r="85" spans="1:16" ht="91.5" hidden="1" customHeight="1">
      <c r="A85" s="81" t="s">
        <v>367</v>
      </c>
      <c r="B85" s="87" t="s">
        <v>313</v>
      </c>
      <c r="C85" s="68" t="s">
        <v>314</v>
      </c>
      <c r="D85" s="68" t="s">
        <v>341</v>
      </c>
      <c r="E85" s="68" t="s">
        <v>274</v>
      </c>
      <c r="F85" s="68" t="s">
        <v>240</v>
      </c>
      <c r="G85" s="43" t="s">
        <v>1307</v>
      </c>
      <c r="H85" s="96" t="s">
        <v>418</v>
      </c>
      <c r="I85" s="96" t="s">
        <v>419</v>
      </c>
      <c r="J85" s="45" t="s">
        <v>412</v>
      </c>
      <c r="K85" s="96" t="s">
        <v>419</v>
      </c>
      <c r="L85" s="59">
        <v>0.1</v>
      </c>
      <c r="M85" s="45" t="s">
        <v>181</v>
      </c>
      <c r="N85" s="45" t="s">
        <v>379</v>
      </c>
      <c r="O85" s="45">
        <v>1</v>
      </c>
      <c r="P85" s="54">
        <v>0.5</v>
      </c>
    </row>
    <row r="86" spans="1:16" ht="91.5" customHeight="1">
      <c r="A86" s="81" t="s">
        <v>367</v>
      </c>
      <c r="B86" s="87" t="s">
        <v>313</v>
      </c>
      <c r="C86" s="68" t="s">
        <v>314</v>
      </c>
      <c r="D86" s="68" t="s">
        <v>341</v>
      </c>
      <c r="E86" s="68" t="s">
        <v>274</v>
      </c>
      <c r="F86" s="68" t="s">
        <v>240</v>
      </c>
      <c r="G86" s="43" t="s">
        <v>1307</v>
      </c>
      <c r="H86" s="96" t="s">
        <v>420</v>
      </c>
      <c r="I86" s="96" t="s">
        <v>421</v>
      </c>
      <c r="J86" s="45" t="s">
        <v>355</v>
      </c>
      <c r="K86" s="96" t="s">
        <v>421</v>
      </c>
      <c r="L86" s="59">
        <v>0.1</v>
      </c>
      <c r="M86" s="45" t="s">
        <v>181</v>
      </c>
      <c r="N86" s="45" t="s">
        <v>422</v>
      </c>
      <c r="O86" s="45">
        <v>8</v>
      </c>
      <c r="P86" s="46">
        <v>2</v>
      </c>
    </row>
    <row r="87" spans="1:16" ht="85.2" customHeight="1" thickBot="1">
      <c r="A87" s="88" t="s">
        <v>367</v>
      </c>
      <c r="B87" s="89" t="s">
        <v>313</v>
      </c>
      <c r="C87" s="90" t="s">
        <v>314</v>
      </c>
      <c r="D87" s="90" t="s">
        <v>341</v>
      </c>
      <c r="E87" s="90" t="s">
        <v>274</v>
      </c>
      <c r="F87" s="90" t="s">
        <v>240</v>
      </c>
      <c r="G87" s="43" t="s">
        <v>1307</v>
      </c>
      <c r="H87" s="100" t="s">
        <v>423</v>
      </c>
      <c r="I87" s="100" t="s">
        <v>424</v>
      </c>
      <c r="J87" s="57" t="s">
        <v>355</v>
      </c>
      <c r="K87" s="100" t="s">
        <v>424</v>
      </c>
      <c r="L87" s="69">
        <v>0.1</v>
      </c>
      <c r="M87" s="57" t="s">
        <v>181</v>
      </c>
      <c r="N87" s="57" t="s">
        <v>425</v>
      </c>
      <c r="O87" s="45">
        <v>8</v>
      </c>
      <c r="P87" s="54">
        <v>2</v>
      </c>
    </row>
    <row r="88" spans="1:16" ht="91.5" customHeight="1">
      <c r="A88" s="91" t="s">
        <v>367</v>
      </c>
      <c r="B88" s="92" t="s">
        <v>313</v>
      </c>
      <c r="C88" s="93" t="s">
        <v>314</v>
      </c>
      <c r="D88" s="93" t="s">
        <v>341</v>
      </c>
      <c r="E88" s="93" t="s">
        <v>274</v>
      </c>
      <c r="F88" s="93" t="s">
        <v>241</v>
      </c>
      <c r="G88" s="61" t="s">
        <v>1349</v>
      </c>
      <c r="H88" s="94" t="s">
        <v>426</v>
      </c>
      <c r="I88" s="94" t="s">
        <v>427</v>
      </c>
      <c r="J88" s="58" t="s">
        <v>355</v>
      </c>
      <c r="K88" s="94" t="s">
        <v>427</v>
      </c>
      <c r="L88" s="95">
        <v>0.25</v>
      </c>
      <c r="M88" s="58" t="s">
        <v>181</v>
      </c>
      <c r="N88" s="58" t="s">
        <v>428</v>
      </c>
      <c r="O88" s="45">
        <v>4</v>
      </c>
      <c r="P88" s="63">
        <v>1</v>
      </c>
    </row>
    <row r="89" spans="1:16" ht="91.5" customHeight="1">
      <c r="A89" s="81" t="s">
        <v>367</v>
      </c>
      <c r="B89" s="87" t="s">
        <v>313</v>
      </c>
      <c r="C89" s="68" t="s">
        <v>314</v>
      </c>
      <c r="D89" s="68" t="s">
        <v>341</v>
      </c>
      <c r="E89" s="68" t="s">
        <v>274</v>
      </c>
      <c r="F89" s="68" t="s">
        <v>241</v>
      </c>
      <c r="G89" s="61" t="s">
        <v>1349</v>
      </c>
      <c r="H89" s="96" t="s">
        <v>429</v>
      </c>
      <c r="I89" s="96" t="s">
        <v>430</v>
      </c>
      <c r="J89" s="45" t="s">
        <v>355</v>
      </c>
      <c r="K89" s="96" t="s">
        <v>430</v>
      </c>
      <c r="L89" s="59">
        <v>0.25</v>
      </c>
      <c r="M89" s="45" t="s">
        <v>181</v>
      </c>
      <c r="N89" s="45" t="s">
        <v>431</v>
      </c>
      <c r="O89" s="45">
        <v>1</v>
      </c>
      <c r="P89" s="63">
        <v>0.6</v>
      </c>
    </row>
    <row r="90" spans="1:16" ht="91.5" customHeight="1">
      <c r="A90" s="81" t="s">
        <v>367</v>
      </c>
      <c r="B90" s="87" t="s">
        <v>313</v>
      </c>
      <c r="C90" s="68" t="s">
        <v>314</v>
      </c>
      <c r="D90" s="68" t="s">
        <v>341</v>
      </c>
      <c r="E90" s="68" t="s">
        <v>274</v>
      </c>
      <c r="F90" s="68" t="s">
        <v>241</v>
      </c>
      <c r="G90" s="61" t="s">
        <v>1349</v>
      </c>
      <c r="H90" s="96" t="s">
        <v>432</v>
      </c>
      <c r="I90" s="96" t="s">
        <v>433</v>
      </c>
      <c r="J90" s="45" t="s">
        <v>355</v>
      </c>
      <c r="K90" s="96" t="s">
        <v>433</v>
      </c>
      <c r="L90" s="59">
        <v>0.25</v>
      </c>
      <c r="M90" s="45" t="s">
        <v>181</v>
      </c>
      <c r="N90" s="45" t="s">
        <v>434</v>
      </c>
      <c r="O90" s="45">
        <v>1</v>
      </c>
      <c r="P90" s="63">
        <v>1</v>
      </c>
    </row>
    <row r="91" spans="1:16" ht="91.5" hidden="1" customHeight="1">
      <c r="A91" s="81" t="s">
        <v>367</v>
      </c>
      <c r="B91" s="87" t="s">
        <v>313</v>
      </c>
      <c r="C91" s="68" t="s">
        <v>314</v>
      </c>
      <c r="D91" s="68" t="s">
        <v>341</v>
      </c>
      <c r="E91" s="68" t="s">
        <v>274</v>
      </c>
      <c r="F91" s="68" t="s">
        <v>241</v>
      </c>
      <c r="G91" s="61" t="s">
        <v>1349</v>
      </c>
      <c r="H91" s="96" t="s">
        <v>429</v>
      </c>
      <c r="I91" s="96" t="s">
        <v>430</v>
      </c>
      <c r="J91" s="45" t="s">
        <v>355</v>
      </c>
      <c r="K91" s="96" t="s">
        <v>430</v>
      </c>
      <c r="L91" s="59">
        <v>0.25</v>
      </c>
      <c r="M91" s="45" t="s">
        <v>181</v>
      </c>
      <c r="N91" s="45" t="s">
        <v>431</v>
      </c>
      <c r="O91" s="45">
        <v>1</v>
      </c>
      <c r="P91" s="63">
        <v>0.6</v>
      </c>
    </row>
    <row r="92" spans="1:16" ht="91.5" hidden="1" customHeight="1">
      <c r="A92" s="81" t="s">
        <v>367</v>
      </c>
      <c r="B92" s="87" t="s">
        <v>313</v>
      </c>
      <c r="C92" s="68" t="s">
        <v>314</v>
      </c>
      <c r="D92" s="68" t="s">
        <v>341</v>
      </c>
      <c r="E92" s="68" t="s">
        <v>274</v>
      </c>
      <c r="F92" s="68" t="s">
        <v>241</v>
      </c>
      <c r="G92" s="61" t="s">
        <v>1349</v>
      </c>
      <c r="H92" s="96" t="s">
        <v>429</v>
      </c>
      <c r="I92" s="96" t="s">
        <v>430</v>
      </c>
      <c r="J92" s="45" t="s">
        <v>355</v>
      </c>
      <c r="K92" s="96" t="s">
        <v>430</v>
      </c>
      <c r="L92" s="59">
        <v>0.25</v>
      </c>
      <c r="M92" s="45" t="s">
        <v>181</v>
      </c>
      <c r="N92" s="45" t="s">
        <v>431</v>
      </c>
      <c r="O92" s="45">
        <v>1</v>
      </c>
      <c r="P92" s="63">
        <v>0.6</v>
      </c>
    </row>
    <row r="93" spans="1:16" ht="91.5" hidden="1" customHeight="1">
      <c r="A93" s="81" t="s">
        <v>367</v>
      </c>
      <c r="B93" s="87" t="s">
        <v>313</v>
      </c>
      <c r="C93" s="68" t="s">
        <v>314</v>
      </c>
      <c r="D93" s="68" t="s">
        <v>341</v>
      </c>
      <c r="E93" s="68" t="s">
        <v>274</v>
      </c>
      <c r="F93" s="68" t="s">
        <v>241</v>
      </c>
      <c r="G93" s="61" t="s">
        <v>1349</v>
      </c>
      <c r="H93" s="96" t="s">
        <v>432</v>
      </c>
      <c r="I93" s="96" t="s">
        <v>433</v>
      </c>
      <c r="J93" s="45" t="s">
        <v>355</v>
      </c>
      <c r="K93" s="96" t="s">
        <v>433</v>
      </c>
      <c r="L93" s="59">
        <v>0.25</v>
      </c>
      <c r="M93" s="45" t="s">
        <v>181</v>
      </c>
      <c r="N93" s="45" t="s">
        <v>434</v>
      </c>
      <c r="O93" s="45">
        <v>1</v>
      </c>
      <c r="P93" s="63">
        <v>1</v>
      </c>
    </row>
    <row r="94" spans="1:16" ht="91.5" hidden="1" customHeight="1">
      <c r="A94" s="81" t="s">
        <v>367</v>
      </c>
      <c r="B94" s="87" t="s">
        <v>313</v>
      </c>
      <c r="C94" s="68" t="s">
        <v>314</v>
      </c>
      <c r="D94" s="68" t="s">
        <v>341</v>
      </c>
      <c r="E94" s="68" t="s">
        <v>274</v>
      </c>
      <c r="F94" s="68" t="s">
        <v>241</v>
      </c>
      <c r="G94" s="61" t="s">
        <v>1349</v>
      </c>
      <c r="H94" s="96" t="s">
        <v>429</v>
      </c>
      <c r="I94" s="96" t="s">
        <v>430</v>
      </c>
      <c r="J94" s="45" t="s">
        <v>355</v>
      </c>
      <c r="K94" s="96" t="s">
        <v>430</v>
      </c>
      <c r="L94" s="59">
        <v>0.25</v>
      </c>
      <c r="M94" s="45" t="s">
        <v>181</v>
      </c>
      <c r="N94" s="45" t="s">
        <v>431</v>
      </c>
      <c r="O94" s="45">
        <v>1</v>
      </c>
      <c r="P94" s="63">
        <v>1</v>
      </c>
    </row>
    <row r="95" spans="1:16" ht="91.5" hidden="1" customHeight="1">
      <c r="A95" s="81" t="s">
        <v>367</v>
      </c>
      <c r="B95" s="87" t="s">
        <v>313</v>
      </c>
      <c r="C95" s="68" t="s">
        <v>314</v>
      </c>
      <c r="D95" s="68" t="s">
        <v>341</v>
      </c>
      <c r="E95" s="68" t="s">
        <v>274</v>
      </c>
      <c r="F95" s="68" t="s">
        <v>241</v>
      </c>
      <c r="G95" s="61" t="s">
        <v>1349</v>
      </c>
      <c r="H95" s="96" t="s">
        <v>432</v>
      </c>
      <c r="I95" s="96" t="s">
        <v>433</v>
      </c>
      <c r="J95" s="45" t="s">
        <v>355</v>
      </c>
      <c r="K95" s="96" t="s">
        <v>433</v>
      </c>
      <c r="L95" s="59">
        <v>0.25</v>
      </c>
      <c r="M95" s="45" t="s">
        <v>181</v>
      </c>
      <c r="N95" s="45" t="s">
        <v>434</v>
      </c>
      <c r="O95" s="45">
        <v>1</v>
      </c>
      <c r="P95" s="63">
        <v>1</v>
      </c>
    </row>
    <row r="96" spans="1:16" ht="91.5" customHeight="1" thickBot="1">
      <c r="A96" s="88" t="s">
        <v>367</v>
      </c>
      <c r="B96" s="89" t="s">
        <v>313</v>
      </c>
      <c r="C96" s="90" t="s">
        <v>314</v>
      </c>
      <c r="D96" s="90" t="s">
        <v>341</v>
      </c>
      <c r="E96" s="90" t="s">
        <v>274</v>
      </c>
      <c r="F96" s="90" t="s">
        <v>241</v>
      </c>
      <c r="G96" s="61" t="s">
        <v>1349</v>
      </c>
      <c r="H96" s="100" t="s">
        <v>435</v>
      </c>
      <c r="I96" s="100" t="s">
        <v>436</v>
      </c>
      <c r="J96" s="57" t="s">
        <v>355</v>
      </c>
      <c r="K96" s="100" t="s">
        <v>436</v>
      </c>
      <c r="L96" s="69">
        <v>0.25</v>
      </c>
      <c r="M96" s="57" t="s">
        <v>181</v>
      </c>
      <c r="N96" s="57" t="s">
        <v>437</v>
      </c>
      <c r="O96" s="45">
        <v>4</v>
      </c>
      <c r="P96" s="63">
        <v>0</v>
      </c>
    </row>
    <row r="97" spans="1:16" ht="122.4" customHeight="1">
      <c r="A97" s="91" t="s">
        <v>438</v>
      </c>
      <c r="B97" s="92" t="s">
        <v>439</v>
      </c>
      <c r="C97" s="93" t="s">
        <v>440</v>
      </c>
      <c r="D97" s="93" t="s">
        <v>441</v>
      </c>
      <c r="E97" s="93" t="s">
        <v>276</v>
      </c>
      <c r="F97" s="93" t="s">
        <v>442</v>
      </c>
      <c r="G97" s="61" t="s">
        <v>1303</v>
      </c>
      <c r="H97" s="103" t="s">
        <v>443</v>
      </c>
      <c r="I97" s="103" t="s">
        <v>444</v>
      </c>
      <c r="J97" s="104" t="s">
        <v>445</v>
      </c>
      <c r="K97" s="93" t="s">
        <v>444</v>
      </c>
      <c r="L97" s="95">
        <v>0.3</v>
      </c>
      <c r="M97" s="58" t="s">
        <v>181</v>
      </c>
      <c r="N97" s="58" t="s">
        <v>446</v>
      </c>
      <c r="O97" s="45">
        <v>2800</v>
      </c>
      <c r="P97" s="63">
        <v>700</v>
      </c>
    </row>
    <row r="98" spans="1:16" ht="91.5" hidden="1" customHeight="1">
      <c r="A98" s="81" t="s">
        <v>438</v>
      </c>
      <c r="B98" s="87" t="s">
        <v>439</v>
      </c>
      <c r="C98" s="68" t="s">
        <v>440</v>
      </c>
      <c r="D98" s="68" t="s">
        <v>441</v>
      </c>
      <c r="E98" s="68" t="s">
        <v>276</v>
      </c>
      <c r="F98" s="68" t="s">
        <v>442</v>
      </c>
      <c r="G98" s="43" t="s">
        <v>1303</v>
      </c>
      <c r="H98" s="105" t="s">
        <v>443</v>
      </c>
      <c r="I98" s="105" t="s">
        <v>444</v>
      </c>
      <c r="J98" s="106" t="s">
        <v>445</v>
      </c>
      <c r="K98" s="68" t="s">
        <v>444</v>
      </c>
      <c r="L98" s="59">
        <v>0.3</v>
      </c>
      <c r="M98" s="45" t="s">
        <v>181</v>
      </c>
      <c r="N98" s="45" t="s">
        <v>446</v>
      </c>
      <c r="O98" s="45">
        <v>2800</v>
      </c>
      <c r="P98" s="63">
        <v>700</v>
      </c>
    </row>
    <row r="99" spans="1:16" ht="91.5" hidden="1" customHeight="1">
      <c r="A99" s="81" t="s">
        <v>438</v>
      </c>
      <c r="B99" s="87" t="s">
        <v>439</v>
      </c>
      <c r="C99" s="68" t="s">
        <v>440</v>
      </c>
      <c r="D99" s="68" t="s">
        <v>441</v>
      </c>
      <c r="E99" s="68" t="s">
        <v>276</v>
      </c>
      <c r="F99" s="68" t="s">
        <v>442</v>
      </c>
      <c r="G99" s="43" t="s">
        <v>1303</v>
      </c>
      <c r="H99" s="105" t="s">
        <v>443</v>
      </c>
      <c r="I99" s="105" t="s">
        <v>444</v>
      </c>
      <c r="J99" s="106" t="s">
        <v>445</v>
      </c>
      <c r="K99" s="68" t="s">
        <v>444</v>
      </c>
      <c r="L99" s="59">
        <v>0.3</v>
      </c>
      <c r="M99" s="45" t="s">
        <v>181</v>
      </c>
      <c r="N99" s="45" t="s">
        <v>446</v>
      </c>
      <c r="O99" s="45">
        <v>2800</v>
      </c>
      <c r="P99" s="63">
        <v>700</v>
      </c>
    </row>
    <row r="100" spans="1:16" ht="91.5" hidden="1" customHeight="1">
      <c r="A100" s="81" t="s">
        <v>438</v>
      </c>
      <c r="B100" s="87" t="s">
        <v>439</v>
      </c>
      <c r="C100" s="68" t="s">
        <v>440</v>
      </c>
      <c r="D100" s="68" t="s">
        <v>441</v>
      </c>
      <c r="E100" s="68" t="s">
        <v>276</v>
      </c>
      <c r="F100" s="68" t="s">
        <v>442</v>
      </c>
      <c r="G100" s="43" t="s">
        <v>1303</v>
      </c>
      <c r="H100" s="105" t="s">
        <v>443</v>
      </c>
      <c r="I100" s="105" t="s">
        <v>444</v>
      </c>
      <c r="J100" s="106" t="s">
        <v>445</v>
      </c>
      <c r="K100" s="68" t="s">
        <v>444</v>
      </c>
      <c r="L100" s="59">
        <v>0.3</v>
      </c>
      <c r="M100" s="45" t="s">
        <v>181</v>
      </c>
      <c r="N100" s="45" t="s">
        <v>446</v>
      </c>
      <c r="O100" s="45">
        <v>2800</v>
      </c>
      <c r="P100" s="63">
        <v>700</v>
      </c>
    </row>
    <row r="101" spans="1:16" ht="91.5" hidden="1" customHeight="1">
      <c r="A101" s="81" t="s">
        <v>438</v>
      </c>
      <c r="B101" s="87" t="s">
        <v>439</v>
      </c>
      <c r="C101" s="68" t="s">
        <v>440</v>
      </c>
      <c r="D101" s="68" t="s">
        <v>441</v>
      </c>
      <c r="E101" s="68" t="s">
        <v>276</v>
      </c>
      <c r="F101" s="68" t="s">
        <v>442</v>
      </c>
      <c r="G101" s="43" t="s">
        <v>1303</v>
      </c>
      <c r="H101" s="105" t="s">
        <v>443</v>
      </c>
      <c r="I101" s="105" t="s">
        <v>444</v>
      </c>
      <c r="J101" s="106" t="s">
        <v>445</v>
      </c>
      <c r="K101" s="68" t="s">
        <v>444</v>
      </c>
      <c r="L101" s="59">
        <v>0.3</v>
      </c>
      <c r="M101" s="45" t="s">
        <v>181</v>
      </c>
      <c r="N101" s="45" t="s">
        <v>446</v>
      </c>
      <c r="O101" s="45">
        <v>2800</v>
      </c>
      <c r="P101" s="63">
        <v>700</v>
      </c>
    </row>
    <row r="102" spans="1:16" ht="91.5" customHeight="1">
      <c r="A102" s="81" t="s">
        <v>438</v>
      </c>
      <c r="B102" s="87" t="s">
        <v>439</v>
      </c>
      <c r="C102" s="68" t="s">
        <v>440</v>
      </c>
      <c r="D102" s="68" t="s">
        <v>441</v>
      </c>
      <c r="E102" s="68" t="s">
        <v>276</v>
      </c>
      <c r="F102" s="68" t="s">
        <v>442</v>
      </c>
      <c r="G102" s="43" t="s">
        <v>1303</v>
      </c>
      <c r="H102" s="105" t="s">
        <v>447</v>
      </c>
      <c r="I102" s="105" t="s">
        <v>448</v>
      </c>
      <c r="J102" s="106" t="s">
        <v>449</v>
      </c>
      <c r="K102" s="105" t="s">
        <v>448</v>
      </c>
      <c r="L102" s="59">
        <v>0.3</v>
      </c>
      <c r="M102" s="45" t="s">
        <v>181</v>
      </c>
      <c r="N102" s="45" t="s">
        <v>450</v>
      </c>
      <c r="O102" s="45">
        <v>33822</v>
      </c>
      <c r="P102" s="46">
        <v>8750</v>
      </c>
    </row>
    <row r="103" spans="1:16" ht="91.5" hidden="1" customHeight="1">
      <c r="A103" s="81" t="s">
        <v>438</v>
      </c>
      <c r="B103" s="87" t="s">
        <v>439</v>
      </c>
      <c r="C103" s="68" t="s">
        <v>440</v>
      </c>
      <c r="D103" s="68" t="s">
        <v>441</v>
      </c>
      <c r="E103" s="68" t="s">
        <v>276</v>
      </c>
      <c r="F103" s="68" t="s">
        <v>442</v>
      </c>
      <c r="G103" s="43" t="s">
        <v>1303</v>
      </c>
      <c r="H103" s="105" t="s">
        <v>447</v>
      </c>
      <c r="I103" s="105" t="s">
        <v>448</v>
      </c>
      <c r="J103" s="106" t="s">
        <v>449</v>
      </c>
      <c r="K103" s="105" t="s">
        <v>448</v>
      </c>
      <c r="L103" s="59">
        <v>0.3</v>
      </c>
      <c r="M103" s="45" t="s">
        <v>181</v>
      </c>
      <c r="N103" s="45" t="s">
        <v>450</v>
      </c>
      <c r="O103" s="45">
        <v>33822</v>
      </c>
      <c r="P103" s="46">
        <v>8750</v>
      </c>
    </row>
    <row r="104" spans="1:16" ht="91.5" hidden="1" customHeight="1">
      <c r="A104" s="81" t="s">
        <v>438</v>
      </c>
      <c r="B104" s="87" t="s">
        <v>439</v>
      </c>
      <c r="C104" s="68" t="s">
        <v>440</v>
      </c>
      <c r="D104" s="68" t="s">
        <v>441</v>
      </c>
      <c r="E104" s="68" t="s">
        <v>276</v>
      </c>
      <c r="F104" s="68" t="s">
        <v>442</v>
      </c>
      <c r="G104" s="43" t="s">
        <v>1303</v>
      </c>
      <c r="H104" s="105" t="s">
        <v>447</v>
      </c>
      <c r="I104" s="105" t="s">
        <v>448</v>
      </c>
      <c r="J104" s="106" t="s">
        <v>449</v>
      </c>
      <c r="K104" s="105" t="s">
        <v>448</v>
      </c>
      <c r="L104" s="59">
        <v>0.3</v>
      </c>
      <c r="M104" s="45" t="s">
        <v>181</v>
      </c>
      <c r="N104" s="45" t="s">
        <v>450</v>
      </c>
      <c r="O104" s="45">
        <v>33822</v>
      </c>
      <c r="P104" s="46">
        <v>8750</v>
      </c>
    </row>
    <row r="105" spans="1:16" ht="91.5" customHeight="1">
      <c r="A105" s="81" t="s">
        <v>438</v>
      </c>
      <c r="B105" s="87" t="s">
        <v>439</v>
      </c>
      <c r="C105" s="68" t="s">
        <v>440</v>
      </c>
      <c r="D105" s="68" t="s">
        <v>441</v>
      </c>
      <c r="E105" s="68" t="s">
        <v>276</v>
      </c>
      <c r="F105" s="68" t="s">
        <v>442</v>
      </c>
      <c r="G105" s="43" t="s">
        <v>1303</v>
      </c>
      <c r="H105" s="68" t="s">
        <v>451</v>
      </c>
      <c r="I105" s="68" t="s">
        <v>452</v>
      </c>
      <c r="J105" s="45" t="s">
        <v>453</v>
      </c>
      <c r="K105" s="68" t="s">
        <v>452</v>
      </c>
      <c r="L105" s="59">
        <v>0.3</v>
      </c>
      <c r="M105" s="45" t="s">
        <v>352</v>
      </c>
      <c r="N105" s="45" t="s">
        <v>454</v>
      </c>
      <c r="O105" s="45">
        <v>2</v>
      </c>
      <c r="P105" s="46">
        <v>1</v>
      </c>
    </row>
    <row r="106" spans="1:16" ht="91.5" customHeight="1" thickBot="1">
      <c r="A106" s="88" t="s">
        <v>438</v>
      </c>
      <c r="B106" s="89" t="s">
        <v>439</v>
      </c>
      <c r="C106" s="90" t="s">
        <v>440</v>
      </c>
      <c r="D106" s="90" t="s">
        <v>441</v>
      </c>
      <c r="E106" s="90" t="s">
        <v>276</v>
      </c>
      <c r="F106" s="90" t="s">
        <v>442</v>
      </c>
      <c r="G106" s="43" t="s">
        <v>1303</v>
      </c>
      <c r="H106" s="90" t="s">
        <v>455</v>
      </c>
      <c r="I106" s="90" t="s">
        <v>456</v>
      </c>
      <c r="J106" s="57" t="s">
        <v>453</v>
      </c>
      <c r="K106" s="90" t="s">
        <v>456</v>
      </c>
      <c r="L106" s="69">
        <v>0.1</v>
      </c>
      <c r="M106" s="57" t="s">
        <v>352</v>
      </c>
      <c r="N106" s="57" t="s">
        <v>457</v>
      </c>
      <c r="O106" s="45">
        <v>3</v>
      </c>
      <c r="P106" s="46">
        <v>18750</v>
      </c>
    </row>
    <row r="107" spans="1:16" ht="91.5" customHeight="1">
      <c r="A107" s="91" t="s">
        <v>438</v>
      </c>
      <c r="B107" s="92" t="s">
        <v>439</v>
      </c>
      <c r="C107" s="93" t="s">
        <v>440</v>
      </c>
      <c r="D107" s="93" t="s">
        <v>441</v>
      </c>
      <c r="E107" s="93" t="s">
        <v>276</v>
      </c>
      <c r="F107" s="93" t="s">
        <v>458</v>
      </c>
      <c r="G107" s="43" t="s">
        <v>1303</v>
      </c>
      <c r="H107" s="93" t="s">
        <v>459</v>
      </c>
      <c r="I107" s="93" t="s">
        <v>460</v>
      </c>
      <c r="J107" s="58" t="s">
        <v>461</v>
      </c>
      <c r="K107" s="93" t="s">
        <v>460</v>
      </c>
      <c r="L107" s="95">
        <v>0.4</v>
      </c>
      <c r="M107" s="58" t="s">
        <v>181</v>
      </c>
      <c r="N107" s="58" t="s">
        <v>462</v>
      </c>
      <c r="O107" s="45">
        <v>36000</v>
      </c>
      <c r="P107" s="46">
        <v>10000</v>
      </c>
    </row>
    <row r="108" spans="1:16" ht="91.5" hidden="1" customHeight="1">
      <c r="A108" s="81" t="s">
        <v>438</v>
      </c>
      <c r="B108" s="87" t="s">
        <v>439</v>
      </c>
      <c r="C108" s="68" t="s">
        <v>440</v>
      </c>
      <c r="D108" s="68" t="s">
        <v>441</v>
      </c>
      <c r="E108" s="68" t="s">
        <v>276</v>
      </c>
      <c r="F108" s="68" t="s">
        <v>458</v>
      </c>
      <c r="G108" s="43" t="s">
        <v>1303</v>
      </c>
      <c r="H108" s="68" t="s">
        <v>459</v>
      </c>
      <c r="I108" s="68" t="s">
        <v>460</v>
      </c>
      <c r="J108" s="45" t="s">
        <v>461</v>
      </c>
      <c r="K108" s="68" t="s">
        <v>460</v>
      </c>
      <c r="L108" s="59">
        <v>0.4</v>
      </c>
      <c r="M108" s="45" t="s">
        <v>181</v>
      </c>
      <c r="N108" s="45" t="s">
        <v>462</v>
      </c>
      <c r="O108" s="45">
        <v>36000</v>
      </c>
      <c r="P108" s="46">
        <v>10000</v>
      </c>
    </row>
    <row r="109" spans="1:16" ht="91.5" hidden="1" customHeight="1">
      <c r="A109" s="81" t="s">
        <v>438</v>
      </c>
      <c r="B109" s="87" t="s">
        <v>439</v>
      </c>
      <c r="C109" s="68" t="s">
        <v>440</v>
      </c>
      <c r="D109" s="68" t="s">
        <v>441</v>
      </c>
      <c r="E109" s="68" t="s">
        <v>276</v>
      </c>
      <c r="F109" s="68" t="s">
        <v>458</v>
      </c>
      <c r="G109" s="43" t="s">
        <v>1303</v>
      </c>
      <c r="H109" s="68" t="s">
        <v>459</v>
      </c>
      <c r="I109" s="68" t="s">
        <v>460</v>
      </c>
      <c r="J109" s="45" t="s">
        <v>461</v>
      </c>
      <c r="K109" s="68" t="s">
        <v>460</v>
      </c>
      <c r="L109" s="59">
        <v>0.4</v>
      </c>
      <c r="M109" s="45" t="s">
        <v>181</v>
      </c>
      <c r="N109" s="45" t="s">
        <v>462</v>
      </c>
      <c r="O109" s="45">
        <v>36000</v>
      </c>
      <c r="P109" s="46">
        <v>10000</v>
      </c>
    </row>
    <row r="110" spans="1:16" ht="91.5" hidden="1" customHeight="1">
      <c r="A110" s="81" t="s">
        <v>438</v>
      </c>
      <c r="B110" s="87" t="s">
        <v>439</v>
      </c>
      <c r="C110" s="68" t="s">
        <v>440</v>
      </c>
      <c r="D110" s="68" t="s">
        <v>441</v>
      </c>
      <c r="E110" s="68" t="s">
        <v>276</v>
      </c>
      <c r="F110" s="68" t="s">
        <v>458</v>
      </c>
      <c r="G110" s="43" t="s">
        <v>1303</v>
      </c>
      <c r="H110" s="68" t="s">
        <v>459</v>
      </c>
      <c r="I110" s="68" t="s">
        <v>460</v>
      </c>
      <c r="J110" s="45" t="s">
        <v>461</v>
      </c>
      <c r="K110" s="68" t="s">
        <v>460</v>
      </c>
      <c r="L110" s="59">
        <v>0.4</v>
      </c>
      <c r="M110" s="45" t="s">
        <v>181</v>
      </c>
      <c r="N110" s="45" t="s">
        <v>462</v>
      </c>
      <c r="O110" s="45">
        <v>36000</v>
      </c>
      <c r="P110" s="46">
        <v>10000</v>
      </c>
    </row>
    <row r="111" spans="1:16" ht="91.5" customHeight="1">
      <c r="A111" s="81" t="s">
        <v>438</v>
      </c>
      <c r="B111" s="87" t="s">
        <v>439</v>
      </c>
      <c r="C111" s="68" t="s">
        <v>440</v>
      </c>
      <c r="D111" s="68" t="s">
        <v>441</v>
      </c>
      <c r="E111" s="68" t="s">
        <v>276</v>
      </c>
      <c r="F111" s="68" t="s">
        <v>458</v>
      </c>
      <c r="G111" s="43" t="s">
        <v>1303</v>
      </c>
      <c r="H111" s="68" t="s">
        <v>463</v>
      </c>
      <c r="I111" s="68" t="s">
        <v>464</v>
      </c>
      <c r="J111" s="45" t="s">
        <v>355</v>
      </c>
      <c r="K111" s="68" t="s">
        <v>464</v>
      </c>
      <c r="L111" s="59">
        <v>0.4</v>
      </c>
      <c r="M111" s="45" t="s">
        <v>181</v>
      </c>
      <c r="N111" s="45" t="s">
        <v>465</v>
      </c>
      <c r="O111" s="45">
        <v>1920</v>
      </c>
      <c r="P111" s="46">
        <v>480</v>
      </c>
    </row>
    <row r="112" spans="1:16" ht="91.5" customHeight="1">
      <c r="A112" s="81" t="s">
        <v>438</v>
      </c>
      <c r="B112" s="87" t="s">
        <v>439</v>
      </c>
      <c r="C112" s="68" t="s">
        <v>440</v>
      </c>
      <c r="D112" s="68" t="s">
        <v>441</v>
      </c>
      <c r="E112" s="68" t="s">
        <v>276</v>
      </c>
      <c r="F112" s="68" t="s">
        <v>458</v>
      </c>
      <c r="G112" s="43" t="s">
        <v>1303</v>
      </c>
      <c r="H112" s="68" t="s">
        <v>466</v>
      </c>
      <c r="I112" s="68" t="s">
        <v>467</v>
      </c>
      <c r="J112" s="45" t="s">
        <v>468</v>
      </c>
      <c r="K112" s="68" t="s">
        <v>467</v>
      </c>
      <c r="L112" s="59">
        <v>0.05</v>
      </c>
      <c r="M112" s="45" t="s">
        <v>181</v>
      </c>
      <c r="N112" s="45" t="s">
        <v>379</v>
      </c>
      <c r="O112" s="45">
        <v>1</v>
      </c>
      <c r="P112" s="46">
        <v>0.5</v>
      </c>
    </row>
    <row r="113" spans="1:16" ht="91.5" hidden="1" customHeight="1">
      <c r="A113" s="81" t="s">
        <v>438</v>
      </c>
      <c r="B113" s="87" t="s">
        <v>439</v>
      </c>
      <c r="C113" s="68" t="s">
        <v>440</v>
      </c>
      <c r="D113" s="68" t="s">
        <v>441</v>
      </c>
      <c r="E113" s="68" t="s">
        <v>276</v>
      </c>
      <c r="F113" s="68" t="s">
        <v>458</v>
      </c>
      <c r="G113" s="43" t="s">
        <v>1303</v>
      </c>
      <c r="H113" s="68" t="s">
        <v>466</v>
      </c>
      <c r="I113" s="68" t="s">
        <v>467</v>
      </c>
      <c r="J113" s="45" t="s">
        <v>468</v>
      </c>
      <c r="K113" s="68" t="s">
        <v>467</v>
      </c>
      <c r="L113" s="59">
        <v>0.05</v>
      </c>
      <c r="M113" s="45" t="s">
        <v>181</v>
      </c>
      <c r="N113" s="45" t="s">
        <v>379</v>
      </c>
      <c r="O113" s="45">
        <v>1</v>
      </c>
      <c r="P113" s="54">
        <v>0.5</v>
      </c>
    </row>
    <row r="114" spans="1:16" ht="91.5" customHeight="1" thickBot="1">
      <c r="A114" s="81" t="s">
        <v>438</v>
      </c>
      <c r="B114" s="87" t="s">
        <v>439</v>
      </c>
      <c r="C114" s="68" t="s">
        <v>440</v>
      </c>
      <c r="D114" s="68" t="s">
        <v>441</v>
      </c>
      <c r="E114" s="68" t="s">
        <v>276</v>
      </c>
      <c r="F114" s="68" t="s">
        <v>458</v>
      </c>
      <c r="G114" s="43" t="s">
        <v>1303</v>
      </c>
      <c r="H114" s="68" t="s">
        <v>469</v>
      </c>
      <c r="I114" s="68" t="s">
        <v>470</v>
      </c>
      <c r="J114" s="45" t="s">
        <v>471</v>
      </c>
      <c r="K114" s="68" t="s">
        <v>470</v>
      </c>
      <c r="L114" s="59">
        <v>0.15</v>
      </c>
      <c r="M114" s="45" t="s">
        <v>181</v>
      </c>
      <c r="N114" s="45" t="s">
        <v>472</v>
      </c>
      <c r="O114" s="45">
        <v>8000</v>
      </c>
      <c r="P114" s="46">
        <v>2300</v>
      </c>
    </row>
    <row r="115" spans="1:16" ht="91.5" hidden="1" customHeight="1">
      <c r="A115" s="81" t="s">
        <v>438</v>
      </c>
      <c r="B115" s="87" t="s">
        <v>439</v>
      </c>
      <c r="C115" s="68" t="s">
        <v>440</v>
      </c>
      <c r="D115" s="68" t="s">
        <v>441</v>
      </c>
      <c r="E115" s="68" t="s">
        <v>276</v>
      </c>
      <c r="F115" s="68" t="s">
        <v>458</v>
      </c>
      <c r="G115" s="43" t="s">
        <v>1303</v>
      </c>
      <c r="H115" s="68" t="s">
        <v>469</v>
      </c>
      <c r="I115" s="68" t="s">
        <v>470</v>
      </c>
      <c r="J115" s="45" t="s">
        <v>471</v>
      </c>
      <c r="K115" s="68" t="s">
        <v>470</v>
      </c>
      <c r="L115" s="59">
        <v>0.15</v>
      </c>
      <c r="M115" s="45" t="s">
        <v>181</v>
      </c>
      <c r="N115" s="45" t="s">
        <v>472</v>
      </c>
      <c r="O115" s="45">
        <v>8000</v>
      </c>
      <c r="P115" s="54">
        <v>2300</v>
      </c>
    </row>
    <row r="116" spans="1:16" ht="91.5" hidden="1" customHeight="1" thickBot="1">
      <c r="A116" s="83" t="s">
        <v>438</v>
      </c>
      <c r="B116" s="97" t="s">
        <v>439</v>
      </c>
      <c r="C116" s="85" t="s">
        <v>440</v>
      </c>
      <c r="D116" s="85" t="s">
        <v>441</v>
      </c>
      <c r="E116" s="85" t="s">
        <v>276</v>
      </c>
      <c r="F116" s="85" t="s">
        <v>458</v>
      </c>
      <c r="G116" s="43" t="s">
        <v>1303</v>
      </c>
      <c r="H116" s="85" t="s">
        <v>469</v>
      </c>
      <c r="I116" s="85" t="s">
        <v>470</v>
      </c>
      <c r="J116" s="55" t="s">
        <v>471</v>
      </c>
      <c r="K116" s="85" t="s">
        <v>470</v>
      </c>
      <c r="L116" s="60">
        <v>0.15</v>
      </c>
      <c r="M116" s="55" t="s">
        <v>181</v>
      </c>
      <c r="N116" s="55" t="s">
        <v>472</v>
      </c>
      <c r="O116" s="45">
        <v>8000</v>
      </c>
      <c r="P116" s="54">
        <v>2300</v>
      </c>
    </row>
    <row r="117" spans="1:16" ht="91.5" customHeight="1">
      <c r="A117" s="78" t="s">
        <v>438</v>
      </c>
      <c r="B117" s="86" t="s">
        <v>439</v>
      </c>
      <c r="C117" s="80" t="s">
        <v>440</v>
      </c>
      <c r="D117" s="80" t="s">
        <v>441</v>
      </c>
      <c r="E117" s="80" t="s">
        <v>276</v>
      </c>
      <c r="F117" s="80" t="s">
        <v>473</v>
      </c>
      <c r="G117" s="61" t="s">
        <v>1303</v>
      </c>
      <c r="H117" s="80" t="s">
        <v>474</v>
      </c>
      <c r="I117" s="80" t="s">
        <v>475</v>
      </c>
      <c r="J117" s="53" t="s">
        <v>476</v>
      </c>
      <c r="K117" s="80" t="s">
        <v>475</v>
      </c>
      <c r="L117" s="62">
        <v>0.8</v>
      </c>
      <c r="M117" s="53" t="s">
        <v>181</v>
      </c>
      <c r="N117" s="53" t="s">
        <v>477</v>
      </c>
      <c r="O117" s="45">
        <v>63000</v>
      </c>
      <c r="P117" s="63">
        <v>17700</v>
      </c>
    </row>
    <row r="118" spans="1:16" ht="91.5" hidden="1" customHeight="1">
      <c r="A118" s="81" t="s">
        <v>438</v>
      </c>
      <c r="B118" s="87" t="s">
        <v>439</v>
      </c>
      <c r="C118" s="68" t="s">
        <v>440</v>
      </c>
      <c r="D118" s="68" t="s">
        <v>441</v>
      </c>
      <c r="E118" s="68" t="s">
        <v>276</v>
      </c>
      <c r="F118" s="68" t="s">
        <v>473</v>
      </c>
      <c r="G118" s="61" t="s">
        <v>1303</v>
      </c>
      <c r="H118" s="68" t="s">
        <v>474</v>
      </c>
      <c r="I118" s="68" t="s">
        <v>475</v>
      </c>
      <c r="J118" s="45" t="s">
        <v>476</v>
      </c>
      <c r="K118" s="68" t="s">
        <v>475</v>
      </c>
      <c r="L118" s="59">
        <v>0.8</v>
      </c>
      <c r="M118" s="45" t="s">
        <v>181</v>
      </c>
      <c r="N118" s="45" t="s">
        <v>477</v>
      </c>
      <c r="O118" s="45">
        <v>63000</v>
      </c>
      <c r="P118" s="63">
        <v>17700</v>
      </c>
    </row>
    <row r="119" spans="1:16" ht="91.5" hidden="1" customHeight="1">
      <c r="A119" s="81" t="s">
        <v>438</v>
      </c>
      <c r="B119" s="87" t="s">
        <v>439</v>
      </c>
      <c r="C119" s="68" t="s">
        <v>440</v>
      </c>
      <c r="D119" s="68" t="s">
        <v>441</v>
      </c>
      <c r="E119" s="68" t="s">
        <v>276</v>
      </c>
      <c r="F119" s="68" t="s">
        <v>473</v>
      </c>
      <c r="G119" s="61" t="s">
        <v>1303</v>
      </c>
      <c r="H119" s="68" t="s">
        <v>474</v>
      </c>
      <c r="I119" s="68" t="s">
        <v>475</v>
      </c>
      <c r="J119" s="45" t="s">
        <v>476</v>
      </c>
      <c r="K119" s="68" t="s">
        <v>475</v>
      </c>
      <c r="L119" s="59">
        <v>0.8</v>
      </c>
      <c r="M119" s="45" t="s">
        <v>181</v>
      </c>
      <c r="N119" s="45" t="s">
        <v>477</v>
      </c>
      <c r="O119" s="45">
        <v>63000</v>
      </c>
      <c r="P119" s="63">
        <v>17700</v>
      </c>
    </row>
    <row r="120" spans="1:16" ht="91.5" hidden="1" customHeight="1">
      <c r="A120" s="81" t="s">
        <v>438</v>
      </c>
      <c r="B120" s="87" t="s">
        <v>439</v>
      </c>
      <c r="C120" s="68" t="s">
        <v>440</v>
      </c>
      <c r="D120" s="68" t="s">
        <v>441</v>
      </c>
      <c r="E120" s="68" t="s">
        <v>276</v>
      </c>
      <c r="F120" s="68" t="s">
        <v>473</v>
      </c>
      <c r="G120" s="61" t="s">
        <v>1303</v>
      </c>
      <c r="H120" s="68" t="s">
        <v>474</v>
      </c>
      <c r="I120" s="68" t="s">
        <v>475</v>
      </c>
      <c r="J120" s="45" t="s">
        <v>476</v>
      </c>
      <c r="K120" s="68" t="s">
        <v>475</v>
      </c>
      <c r="L120" s="59">
        <v>0.8</v>
      </c>
      <c r="M120" s="45" t="s">
        <v>181</v>
      </c>
      <c r="N120" s="45" t="s">
        <v>477</v>
      </c>
      <c r="O120" s="45">
        <v>63000</v>
      </c>
      <c r="P120" s="63">
        <v>17700</v>
      </c>
    </row>
    <row r="121" spans="1:16" ht="91.5" hidden="1" customHeight="1">
      <c r="A121" s="81" t="s">
        <v>438</v>
      </c>
      <c r="B121" s="87" t="s">
        <v>439</v>
      </c>
      <c r="C121" s="68" t="s">
        <v>440</v>
      </c>
      <c r="D121" s="68" t="s">
        <v>441</v>
      </c>
      <c r="E121" s="68" t="s">
        <v>276</v>
      </c>
      <c r="F121" s="68" t="s">
        <v>473</v>
      </c>
      <c r="G121" s="61" t="s">
        <v>1303</v>
      </c>
      <c r="H121" s="68" t="s">
        <v>474</v>
      </c>
      <c r="I121" s="68" t="s">
        <v>475</v>
      </c>
      <c r="J121" s="45" t="s">
        <v>476</v>
      </c>
      <c r="K121" s="68" t="s">
        <v>475</v>
      </c>
      <c r="L121" s="59">
        <v>0.8</v>
      </c>
      <c r="M121" s="45" t="s">
        <v>181</v>
      </c>
      <c r="N121" s="45" t="s">
        <v>477</v>
      </c>
      <c r="O121" s="45">
        <v>63000</v>
      </c>
      <c r="P121" s="63">
        <v>17700</v>
      </c>
    </row>
    <row r="122" spans="1:16" ht="91.5" hidden="1" customHeight="1">
      <c r="A122" s="81" t="s">
        <v>438</v>
      </c>
      <c r="B122" s="87" t="s">
        <v>439</v>
      </c>
      <c r="C122" s="68" t="s">
        <v>440</v>
      </c>
      <c r="D122" s="68" t="s">
        <v>441</v>
      </c>
      <c r="E122" s="68" t="s">
        <v>276</v>
      </c>
      <c r="F122" s="68" t="s">
        <v>473</v>
      </c>
      <c r="G122" s="61" t="s">
        <v>1303</v>
      </c>
      <c r="H122" s="68" t="s">
        <v>474</v>
      </c>
      <c r="I122" s="68" t="s">
        <v>475</v>
      </c>
      <c r="J122" s="45" t="s">
        <v>476</v>
      </c>
      <c r="K122" s="68" t="s">
        <v>475</v>
      </c>
      <c r="L122" s="59">
        <v>0.8</v>
      </c>
      <c r="M122" s="45" t="s">
        <v>181</v>
      </c>
      <c r="N122" s="45" t="s">
        <v>477</v>
      </c>
      <c r="O122" s="45">
        <v>63000</v>
      </c>
      <c r="P122" s="63">
        <v>17700</v>
      </c>
    </row>
    <row r="123" spans="1:16" ht="91.5" customHeight="1" thickBot="1">
      <c r="A123" s="81" t="s">
        <v>438</v>
      </c>
      <c r="B123" s="87" t="s">
        <v>439</v>
      </c>
      <c r="C123" s="68" t="s">
        <v>440</v>
      </c>
      <c r="D123" s="68" t="s">
        <v>441</v>
      </c>
      <c r="E123" s="68" t="s">
        <v>276</v>
      </c>
      <c r="F123" s="68" t="s">
        <v>473</v>
      </c>
      <c r="G123" s="61" t="s">
        <v>1303</v>
      </c>
      <c r="H123" s="68" t="s">
        <v>478</v>
      </c>
      <c r="I123" s="68" t="s">
        <v>479</v>
      </c>
      <c r="J123" s="45" t="s">
        <v>480</v>
      </c>
      <c r="K123" s="68" t="s">
        <v>479</v>
      </c>
      <c r="L123" s="59">
        <v>0.2</v>
      </c>
      <c r="M123" s="45" t="s">
        <v>181</v>
      </c>
      <c r="N123" s="45" t="s">
        <v>465</v>
      </c>
      <c r="O123" s="45">
        <v>2300</v>
      </c>
      <c r="P123" s="63">
        <v>600</v>
      </c>
    </row>
    <row r="124" spans="1:16" ht="91.5" hidden="1" customHeight="1" thickBot="1">
      <c r="A124" s="88" t="s">
        <v>438</v>
      </c>
      <c r="B124" s="89" t="s">
        <v>439</v>
      </c>
      <c r="C124" s="90" t="s">
        <v>440</v>
      </c>
      <c r="D124" s="90" t="s">
        <v>441</v>
      </c>
      <c r="E124" s="90" t="s">
        <v>276</v>
      </c>
      <c r="F124" s="90" t="s">
        <v>473</v>
      </c>
      <c r="G124" s="61" t="s">
        <v>1303</v>
      </c>
      <c r="H124" s="90" t="s">
        <v>478</v>
      </c>
      <c r="I124" s="90" t="s">
        <v>479</v>
      </c>
      <c r="J124" s="57" t="s">
        <v>480</v>
      </c>
      <c r="K124" s="90" t="s">
        <v>479</v>
      </c>
      <c r="L124" s="69">
        <v>0.2</v>
      </c>
      <c r="M124" s="57" t="s">
        <v>181</v>
      </c>
      <c r="N124" s="57" t="s">
        <v>465</v>
      </c>
      <c r="O124" s="45">
        <v>2300</v>
      </c>
      <c r="P124" s="63">
        <v>600</v>
      </c>
    </row>
    <row r="125" spans="1:16" ht="91.5" customHeight="1" thickBot="1">
      <c r="A125" s="107" t="s">
        <v>481</v>
      </c>
      <c r="B125" s="86" t="s">
        <v>482</v>
      </c>
      <c r="C125" s="86" t="s">
        <v>483</v>
      </c>
      <c r="D125" s="86" t="s">
        <v>484</v>
      </c>
      <c r="E125" s="86" t="s">
        <v>279</v>
      </c>
      <c r="F125" s="86" t="s">
        <v>485</v>
      </c>
      <c r="G125" s="66" t="s">
        <v>1353</v>
      </c>
      <c r="H125" s="80" t="s">
        <v>486</v>
      </c>
      <c r="I125" s="80" t="s">
        <v>487</v>
      </c>
      <c r="J125" s="53" t="s">
        <v>488</v>
      </c>
      <c r="K125" s="80" t="s">
        <v>487</v>
      </c>
      <c r="L125" s="62">
        <v>1</v>
      </c>
      <c r="M125" s="53" t="s">
        <v>181</v>
      </c>
      <c r="N125" s="53" t="s">
        <v>489</v>
      </c>
      <c r="O125" s="45">
        <v>1300</v>
      </c>
      <c r="P125" s="65">
        <v>200</v>
      </c>
    </row>
    <row r="126" spans="1:16" ht="91.5" hidden="1" customHeight="1" thickBot="1">
      <c r="A126" s="108" t="s">
        <v>481</v>
      </c>
      <c r="B126" s="87" t="s">
        <v>482</v>
      </c>
      <c r="C126" s="87" t="s">
        <v>483</v>
      </c>
      <c r="D126" s="87" t="s">
        <v>484</v>
      </c>
      <c r="E126" s="87" t="s">
        <v>279</v>
      </c>
      <c r="F126" s="87" t="s">
        <v>485</v>
      </c>
      <c r="G126" s="43" t="s">
        <v>1353</v>
      </c>
      <c r="H126" s="68" t="s">
        <v>486</v>
      </c>
      <c r="I126" s="68" t="s">
        <v>487</v>
      </c>
      <c r="J126" s="45" t="s">
        <v>488</v>
      </c>
      <c r="K126" s="68" t="s">
        <v>487</v>
      </c>
      <c r="L126" s="59">
        <v>1</v>
      </c>
      <c r="M126" s="45" t="s">
        <v>181</v>
      </c>
      <c r="N126" s="45" t="s">
        <v>489</v>
      </c>
      <c r="O126" s="45">
        <v>1300</v>
      </c>
      <c r="P126" s="65">
        <v>200</v>
      </c>
    </row>
    <row r="127" spans="1:16" ht="91.5" hidden="1" customHeight="1" thickBot="1">
      <c r="A127" s="108" t="s">
        <v>481</v>
      </c>
      <c r="B127" s="87" t="s">
        <v>482</v>
      </c>
      <c r="C127" s="87" t="s">
        <v>483</v>
      </c>
      <c r="D127" s="87" t="s">
        <v>484</v>
      </c>
      <c r="E127" s="87" t="s">
        <v>279</v>
      </c>
      <c r="F127" s="87" t="s">
        <v>485</v>
      </c>
      <c r="G127" s="43" t="s">
        <v>1353</v>
      </c>
      <c r="H127" s="68" t="s">
        <v>486</v>
      </c>
      <c r="I127" s="68" t="s">
        <v>487</v>
      </c>
      <c r="J127" s="45" t="s">
        <v>488</v>
      </c>
      <c r="K127" s="68" t="s">
        <v>487</v>
      </c>
      <c r="L127" s="59">
        <v>1</v>
      </c>
      <c r="M127" s="45" t="s">
        <v>181</v>
      </c>
      <c r="N127" s="45" t="s">
        <v>489</v>
      </c>
      <c r="O127" s="45">
        <v>1300</v>
      </c>
      <c r="P127" s="65">
        <v>200</v>
      </c>
    </row>
    <row r="128" spans="1:16" ht="91.5" hidden="1" customHeight="1" thickBot="1">
      <c r="A128" s="108" t="s">
        <v>481</v>
      </c>
      <c r="B128" s="87" t="s">
        <v>482</v>
      </c>
      <c r="C128" s="87" t="s">
        <v>483</v>
      </c>
      <c r="D128" s="87" t="s">
        <v>484</v>
      </c>
      <c r="E128" s="87" t="s">
        <v>279</v>
      </c>
      <c r="F128" s="87" t="s">
        <v>485</v>
      </c>
      <c r="G128" s="43" t="s">
        <v>1353</v>
      </c>
      <c r="H128" s="68" t="s">
        <v>486</v>
      </c>
      <c r="I128" s="68" t="s">
        <v>487</v>
      </c>
      <c r="J128" s="45" t="s">
        <v>488</v>
      </c>
      <c r="K128" s="68" t="s">
        <v>487</v>
      </c>
      <c r="L128" s="59">
        <v>1</v>
      </c>
      <c r="M128" s="45" t="s">
        <v>181</v>
      </c>
      <c r="N128" s="45" t="s">
        <v>489</v>
      </c>
      <c r="O128" s="45">
        <v>1300</v>
      </c>
      <c r="P128" s="65">
        <v>200</v>
      </c>
    </row>
    <row r="129" spans="1:16" ht="91.5" hidden="1" customHeight="1" thickBot="1">
      <c r="A129" s="108" t="s">
        <v>481</v>
      </c>
      <c r="B129" s="87" t="s">
        <v>482</v>
      </c>
      <c r="C129" s="87" t="s">
        <v>483</v>
      </c>
      <c r="D129" s="87" t="s">
        <v>484</v>
      </c>
      <c r="E129" s="87" t="s">
        <v>279</v>
      </c>
      <c r="F129" s="87" t="s">
        <v>485</v>
      </c>
      <c r="G129" s="43" t="s">
        <v>1353</v>
      </c>
      <c r="H129" s="68" t="s">
        <v>486</v>
      </c>
      <c r="I129" s="68" t="s">
        <v>487</v>
      </c>
      <c r="J129" s="45" t="s">
        <v>488</v>
      </c>
      <c r="K129" s="68" t="s">
        <v>487</v>
      </c>
      <c r="L129" s="59">
        <v>1</v>
      </c>
      <c r="M129" s="45" t="s">
        <v>181</v>
      </c>
      <c r="N129" s="45" t="s">
        <v>489</v>
      </c>
      <c r="O129" s="45">
        <v>1300</v>
      </c>
      <c r="P129" s="65">
        <v>200</v>
      </c>
    </row>
    <row r="130" spans="1:16" ht="91.5" hidden="1" customHeight="1" thickBot="1">
      <c r="A130" s="109" t="s">
        <v>481</v>
      </c>
      <c r="B130" s="89" t="s">
        <v>482</v>
      </c>
      <c r="C130" s="89" t="s">
        <v>483</v>
      </c>
      <c r="D130" s="89" t="s">
        <v>484</v>
      </c>
      <c r="E130" s="89" t="s">
        <v>279</v>
      </c>
      <c r="F130" s="89" t="s">
        <v>485</v>
      </c>
      <c r="G130" s="43" t="s">
        <v>1353</v>
      </c>
      <c r="H130" s="90" t="s">
        <v>486</v>
      </c>
      <c r="I130" s="90" t="s">
        <v>487</v>
      </c>
      <c r="J130" s="57" t="s">
        <v>488</v>
      </c>
      <c r="K130" s="90" t="s">
        <v>487</v>
      </c>
      <c r="L130" s="69">
        <v>1</v>
      </c>
      <c r="M130" s="57" t="s">
        <v>181</v>
      </c>
      <c r="N130" s="57" t="s">
        <v>489</v>
      </c>
      <c r="O130" s="45">
        <v>1300</v>
      </c>
      <c r="P130" s="65">
        <v>200</v>
      </c>
    </row>
    <row r="131" spans="1:16" ht="91.5" customHeight="1">
      <c r="A131" s="78" t="s">
        <v>490</v>
      </c>
      <c r="B131" s="80" t="s">
        <v>482</v>
      </c>
      <c r="C131" s="80" t="s">
        <v>483</v>
      </c>
      <c r="D131" s="80" t="s">
        <v>491</v>
      </c>
      <c r="E131" s="80" t="s">
        <v>280</v>
      </c>
      <c r="F131" s="80" t="s">
        <v>492</v>
      </c>
      <c r="G131" s="61" t="s">
        <v>1307</v>
      </c>
      <c r="H131" s="80" t="s">
        <v>493</v>
      </c>
      <c r="I131" s="80" t="s">
        <v>494</v>
      </c>
      <c r="J131" s="53" t="s">
        <v>338</v>
      </c>
      <c r="K131" s="80" t="s">
        <v>494</v>
      </c>
      <c r="L131" s="62">
        <v>0.15</v>
      </c>
      <c r="M131" s="53" t="s">
        <v>181</v>
      </c>
      <c r="N131" s="53" t="s">
        <v>495</v>
      </c>
      <c r="O131" s="45">
        <v>1</v>
      </c>
      <c r="P131" s="110" t="s">
        <v>1419</v>
      </c>
    </row>
    <row r="132" spans="1:16" ht="91.5" hidden="1" customHeight="1">
      <c r="A132" s="81" t="s">
        <v>490</v>
      </c>
      <c r="B132" s="68" t="s">
        <v>482</v>
      </c>
      <c r="C132" s="68" t="s">
        <v>483</v>
      </c>
      <c r="D132" s="68" t="s">
        <v>491</v>
      </c>
      <c r="E132" s="68" t="s">
        <v>280</v>
      </c>
      <c r="F132" s="68" t="s">
        <v>492</v>
      </c>
      <c r="G132" s="61" t="s">
        <v>1307</v>
      </c>
      <c r="H132" s="68" t="s">
        <v>493</v>
      </c>
      <c r="I132" s="68" t="s">
        <v>494</v>
      </c>
      <c r="J132" s="45" t="s">
        <v>338</v>
      </c>
      <c r="K132" s="68" t="s">
        <v>494</v>
      </c>
      <c r="L132" s="59">
        <v>0.15</v>
      </c>
      <c r="M132" s="45" t="s">
        <v>181</v>
      </c>
      <c r="N132" s="45" t="s">
        <v>495</v>
      </c>
      <c r="O132" s="45">
        <v>2</v>
      </c>
      <c r="P132" s="110" t="s">
        <v>1420</v>
      </c>
    </row>
    <row r="133" spans="1:16" ht="91.5" customHeight="1">
      <c r="A133" s="81" t="s">
        <v>490</v>
      </c>
      <c r="B133" s="68" t="s">
        <v>482</v>
      </c>
      <c r="C133" s="68" t="s">
        <v>483</v>
      </c>
      <c r="D133" s="68" t="s">
        <v>491</v>
      </c>
      <c r="E133" s="68" t="s">
        <v>280</v>
      </c>
      <c r="F133" s="68" t="s">
        <v>492</v>
      </c>
      <c r="G133" s="61" t="s">
        <v>1307</v>
      </c>
      <c r="H133" s="68" t="s">
        <v>493</v>
      </c>
      <c r="I133" s="68" t="s">
        <v>494</v>
      </c>
      <c r="J133" s="45" t="s">
        <v>338</v>
      </c>
      <c r="K133" s="68" t="s">
        <v>494</v>
      </c>
      <c r="L133" s="59">
        <v>0.15</v>
      </c>
      <c r="M133" s="45" t="s">
        <v>181</v>
      </c>
      <c r="N133" s="45" t="s">
        <v>495</v>
      </c>
      <c r="O133" s="45">
        <v>3</v>
      </c>
      <c r="P133" s="110" t="s">
        <v>1421</v>
      </c>
    </row>
    <row r="134" spans="1:16" ht="91.5" customHeight="1">
      <c r="A134" s="81" t="s">
        <v>490</v>
      </c>
      <c r="B134" s="68" t="s">
        <v>482</v>
      </c>
      <c r="C134" s="68" t="s">
        <v>483</v>
      </c>
      <c r="D134" s="68" t="s">
        <v>491</v>
      </c>
      <c r="E134" s="68" t="s">
        <v>280</v>
      </c>
      <c r="F134" s="68" t="s">
        <v>492</v>
      </c>
      <c r="G134" s="61" t="s">
        <v>1307</v>
      </c>
      <c r="H134" s="68" t="s">
        <v>496</v>
      </c>
      <c r="I134" s="68" t="s">
        <v>497</v>
      </c>
      <c r="J134" s="45" t="s">
        <v>498</v>
      </c>
      <c r="K134" s="68" t="s">
        <v>497</v>
      </c>
      <c r="L134" s="59">
        <v>0.65</v>
      </c>
      <c r="M134" s="45" t="s">
        <v>181</v>
      </c>
      <c r="N134" s="45" t="s">
        <v>499</v>
      </c>
      <c r="O134" s="45">
        <v>4000</v>
      </c>
      <c r="P134" s="110" t="s">
        <v>1354</v>
      </c>
    </row>
    <row r="135" spans="1:16" ht="91.5" hidden="1" customHeight="1">
      <c r="A135" s="81" t="s">
        <v>490</v>
      </c>
      <c r="B135" s="68" t="s">
        <v>482</v>
      </c>
      <c r="C135" s="68" t="s">
        <v>483</v>
      </c>
      <c r="D135" s="68" t="s">
        <v>491</v>
      </c>
      <c r="E135" s="68" t="s">
        <v>280</v>
      </c>
      <c r="F135" s="68" t="s">
        <v>492</v>
      </c>
      <c r="G135" s="61" t="s">
        <v>1307</v>
      </c>
      <c r="H135" s="68" t="s">
        <v>496</v>
      </c>
      <c r="I135" s="68" t="s">
        <v>497</v>
      </c>
      <c r="J135" s="45" t="s">
        <v>498</v>
      </c>
      <c r="K135" s="68" t="s">
        <v>497</v>
      </c>
      <c r="L135" s="59">
        <v>0.65</v>
      </c>
      <c r="M135" s="45" t="s">
        <v>181</v>
      </c>
      <c r="N135" s="45" t="s">
        <v>499</v>
      </c>
      <c r="O135" s="45">
        <v>4000</v>
      </c>
      <c r="P135" s="110" t="s">
        <v>1354</v>
      </c>
    </row>
    <row r="136" spans="1:16" ht="91.5" customHeight="1" thickBot="1">
      <c r="A136" s="88" t="s">
        <v>490</v>
      </c>
      <c r="B136" s="90" t="s">
        <v>482</v>
      </c>
      <c r="C136" s="90" t="s">
        <v>483</v>
      </c>
      <c r="D136" s="90" t="s">
        <v>491</v>
      </c>
      <c r="E136" s="90" t="s">
        <v>280</v>
      </c>
      <c r="F136" s="90" t="s">
        <v>492</v>
      </c>
      <c r="G136" s="61" t="s">
        <v>1307</v>
      </c>
      <c r="H136" s="90" t="s">
        <v>500</v>
      </c>
      <c r="I136" s="90" t="s">
        <v>501</v>
      </c>
      <c r="J136" s="57" t="s">
        <v>318</v>
      </c>
      <c r="K136" s="90" t="s">
        <v>501</v>
      </c>
      <c r="L136" s="69">
        <v>0.2</v>
      </c>
      <c r="M136" s="57" t="s">
        <v>181</v>
      </c>
      <c r="N136" s="57" t="s">
        <v>502</v>
      </c>
      <c r="O136" s="45">
        <v>3</v>
      </c>
      <c r="P136" s="110" t="s">
        <v>1422</v>
      </c>
    </row>
    <row r="137" spans="1:16" ht="91.5" customHeight="1">
      <c r="A137" s="91" t="s">
        <v>490</v>
      </c>
      <c r="B137" s="93" t="s">
        <v>482</v>
      </c>
      <c r="C137" s="93" t="s">
        <v>483</v>
      </c>
      <c r="D137" s="93" t="s">
        <v>491</v>
      </c>
      <c r="E137" s="93" t="s">
        <v>280</v>
      </c>
      <c r="F137" s="93" t="s">
        <v>492</v>
      </c>
      <c r="G137" s="61" t="s">
        <v>1307</v>
      </c>
      <c r="H137" s="93" t="s">
        <v>503</v>
      </c>
      <c r="I137" s="93" t="s">
        <v>504</v>
      </c>
      <c r="J137" s="58" t="s">
        <v>505</v>
      </c>
      <c r="K137" s="93" t="s">
        <v>504</v>
      </c>
      <c r="L137" s="95">
        <v>1</v>
      </c>
      <c r="M137" s="58" t="s">
        <v>352</v>
      </c>
      <c r="N137" s="58" t="s">
        <v>506</v>
      </c>
      <c r="O137" s="45">
        <v>100</v>
      </c>
      <c r="P137" s="63">
        <v>50</v>
      </c>
    </row>
    <row r="138" spans="1:16" ht="91.5" hidden="1" customHeight="1">
      <c r="A138" s="81" t="s">
        <v>490</v>
      </c>
      <c r="B138" s="68" t="s">
        <v>482</v>
      </c>
      <c r="C138" s="68" t="s">
        <v>483</v>
      </c>
      <c r="D138" s="68" t="s">
        <v>491</v>
      </c>
      <c r="E138" s="68" t="s">
        <v>280</v>
      </c>
      <c r="F138" s="68" t="s">
        <v>492</v>
      </c>
      <c r="G138" s="61" t="s">
        <v>1307</v>
      </c>
      <c r="H138" s="68" t="s">
        <v>503</v>
      </c>
      <c r="I138" s="68" t="s">
        <v>504</v>
      </c>
      <c r="J138" s="45" t="s">
        <v>505</v>
      </c>
      <c r="K138" s="68" t="s">
        <v>504</v>
      </c>
      <c r="L138" s="59">
        <v>1</v>
      </c>
      <c r="M138" s="45" t="s">
        <v>352</v>
      </c>
      <c r="N138" s="45" t="s">
        <v>506</v>
      </c>
      <c r="O138" s="45">
        <v>100</v>
      </c>
      <c r="P138" s="63">
        <v>50</v>
      </c>
    </row>
    <row r="139" spans="1:16" ht="91.5" hidden="1" customHeight="1">
      <c r="A139" s="81" t="s">
        <v>490</v>
      </c>
      <c r="B139" s="68" t="s">
        <v>482</v>
      </c>
      <c r="C139" s="68" t="s">
        <v>483</v>
      </c>
      <c r="D139" s="68" t="s">
        <v>491</v>
      </c>
      <c r="E139" s="68" t="s">
        <v>280</v>
      </c>
      <c r="F139" s="68" t="s">
        <v>492</v>
      </c>
      <c r="G139" s="61" t="s">
        <v>1307</v>
      </c>
      <c r="H139" s="68" t="s">
        <v>503</v>
      </c>
      <c r="I139" s="68" t="s">
        <v>504</v>
      </c>
      <c r="J139" s="45" t="s">
        <v>505</v>
      </c>
      <c r="K139" s="68" t="s">
        <v>504</v>
      </c>
      <c r="L139" s="59">
        <v>1</v>
      </c>
      <c r="M139" s="45" t="s">
        <v>352</v>
      </c>
      <c r="N139" s="45" t="s">
        <v>506</v>
      </c>
      <c r="O139" s="45">
        <v>100</v>
      </c>
      <c r="P139" s="63">
        <v>50</v>
      </c>
    </row>
    <row r="140" spans="1:16" ht="91.5" hidden="1" customHeight="1" thickBot="1">
      <c r="A140" s="88" t="s">
        <v>490</v>
      </c>
      <c r="B140" s="90" t="s">
        <v>482</v>
      </c>
      <c r="C140" s="90" t="s">
        <v>483</v>
      </c>
      <c r="D140" s="90" t="s">
        <v>491</v>
      </c>
      <c r="E140" s="90" t="s">
        <v>280</v>
      </c>
      <c r="F140" s="90" t="s">
        <v>492</v>
      </c>
      <c r="G140" s="61" t="s">
        <v>1307</v>
      </c>
      <c r="H140" s="90" t="s">
        <v>503</v>
      </c>
      <c r="I140" s="90" t="s">
        <v>504</v>
      </c>
      <c r="J140" s="57" t="s">
        <v>505</v>
      </c>
      <c r="K140" s="90" t="s">
        <v>504</v>
      </c>
      <c r="L140" s="69">
        <v>1</v>
      </c>
      <c r="M140" s="57" t="s">
        <v>352</v>
      </c>
      <c r="N140" s="57" t="s">
        <v>506</v>
      </c>
      <c r="O140" s="45">
        <v>100</v>
      </c>
      <c r="P140" s="63">
        <v>50</v>
      </c>
    </row>
    <row r="141" spans="1:16" ht="91.5" customHeight="1">
      <c r="A141" s="91" t="s">
        <v>490</v>
      </c>
      <c r="B141" s="93" t="s">
        <v>482</v>
      </c>
      <c r="C141" s="93" t="s">
        <v>483</v>
      </c>
      <c r="D141" s="93" t="s">
        <v>491</v>
      </c>
      <c r="E141" s="93" t="s">
        <v>280</v>
      </c>
      <c r="F141" s="93" t="s">
        <v>492</v>
      </c>
      <c r="G141" s="61" t="s">
        <v>1307</v>
      </c>
      <c r="H141" s="93" t="s">
        <v>507</v>
      </c>
      <c r="I141" s="93" t="s">
        <v>508</v>
      </c>
      <c r="J141" s="58" t="s">
        <v>509</v>
      </c>
      <c r="K141" s="93" t="s">
        <v>508</v>
      </c>
      <c r="L141" s="95">
        <v>0.2</v>
      </c>
      <c r="M141" s="58" t="s">
        <v>181</v>
      </c>
      <c r="N141" s="58" t="s">
        <v>422</v>
      </c>
      <c r="O141" s="45">
        <v>2000</v>
      </c>
      <c r="P141" s="63">
        <v>600</v>
      </c>
    </row>
    <row r="142" spans="1:16" ht="91.5" customHeight="1">
      <c r="A142" s="81" t="s">
        <v>490</v>
      </c>
      <c r="B142" s="68" t="s">
        <v>482</v>
      </c>
      <c r="C142" s="68" t="s">
        <v>483</v>
      </c>
      <c r="D142" s="68" t="s">
        <v>491</v>
      </c>
      <c r="E142" s="68" t="s">
        <v>280</v>
      </c>
      <c r="F142" s="68" t="s">
        <v>492</v>
      </c>
      <c r="G142" s="61" t="s">
        <v>1307</v>
      </c>
      <c r="H142" s="68" t="s">
        <v>510</v>
      </c>
      <c r="I142" s="68" t="s">
        <v>511</v>
      </c>
      <c r="J142" s="45" t="s">
        <v>512</v>
      </c>
      <c r="K142" s="68" t="s">
        <v>511</v>
      </c>
      <c r="L142" s="59">
        <v>0.5</v>
      </c>
      <c r="M142" s="45" t="s">
        <v>352</v>
      </c>
      <c r="N142" s="45" t="s">
        <v>506</v>
      </c>
      <c r="O142" s="45">
        <v>600</v>
      </c>
      <c r="P142" s="63">
        <v>200</v>
      </c>
    </row>
    <row r="143" spans="1:16" ht="91.5" hidden="1" customHeight="1">
      <c r="A143" s="81" t="s">
        <v>490</v>
      </c>
      <c r="B143" s="68" t="s">
        <v>482</v>
      </c>
      <c r="C143" s="68" t="s">
        <v>483</v>
      </c>
      <c r="D143" s="68" t="s">
        <v>491</v>
      </c>
      <c r="E143" s="68" t="s">
        <v>280</v>
      </c>
      <c r="F143" s="68" t="s">
        <v>492</v>
      </c>
      <c r="G143" s="61" t="s">
        <v>1307</v>
      </c>
      <c r="H143" s="68" t="s">
        <v>510</v>
      </c>
      <c r="I143" s="68" t="s">
        <v>511</v>
      </c>
      <c r="J143" s="45" t="s">
        <v>512</v>
      </c>
      <c r="K143" s="68" t="s">
        <v>511</v>
      </c>
      <c r="L143" s="59">
        <v>0.5</v>
      </c>
      <c r="M143" s="45" t="s">
        <v>352</v>
      </c>
      <c r="N143" s="45" t="s">
        <v>506</v>
      </c>
      <c r="O143" s="45">
        <v>600</v>
      </c>
      <c r="P143" s="63">
        <v>200</v>
      </c>
    </row>
    <row r="144" spans="1:16" ht="91.5" customHeight="1">
      <c r="A144" s="81" t="s">
        <v>490</v>
      </c>
      <c r="B144" s="68" t="s">
        <v>482</v>
      </c>
      <c r="C144" s="68" t="s">
        <v>483</v>
      </c>
      <c r="D144" s="68" t="s">
        <v>491</v>
      </c>
      <c r="E144" s="68" t="s">
        <v>280</v>
      </c>
      <c r="F144" s="68" t="s">
        <v>492</v>
      </c>
      <c r="G144" s="61" t="s">
        <v>1307</v>
      </c>
      <c r="H144" s="68" t="s">
        <v>513</v>
      </c>
      <c r="I144" s="68" t="s">
        <v>514</v>
      </c>
      <c r="J144" s="45" t="s">
        <v>318</v>
      </c>
      <c r="K144" s="68" t="s">
        <v>514</v>
      </c>
      <c r="L144" s="59">
        <v>0.15</v>
      </c>
      <c r="M144" s="45" t="s">
        <v>181</v>
      </c>
      <c r="N144" s="45" t="s">
        <v>409</v>
      </c>
      <c r="O144" s="45">
        <v>400</v>
      </c>
      <c r="P144" s="63">
        <v>120</v>
      </c>
    </row>
    <row r="145" spans="1:16" ht="91.5" hidden="1" customHeight="1">
      <c r="A145" s="81" t="s">
        <v>490</v>
      </c>
      <c r="B145" s="68" t="s">
        <v>482</v>
      </c>
      <c r="C145" s="68" t="s">
        <v>483</v>
      </c>
      <c r="D145" s="68" t="s">
        <v>491</v>
      </c>
      <c r="E145" s="68" t="s">
        <v>280</v>
      </c>
      <c r="F145" s="68" t="s">
        <v>492</v>
      </c>
      <c r="G145" s="61" t="s">
        <v>1307</v>
      </c>
      <c r="H145" s="68" t="s">
        <v>513</v>
      </c>
      <c r="I145" s="68" t="s">
        <v>514</v>
      </c>
      <c r="J145" s="45" t="s">
        <v>318</v>
      </c>
      <c r="K145" s="68" t="s">
        <v>514</v>
      </c>
      <c r="L145" s="59">
        <v>0.15</v>
      </c>
      <c r="M145" s="45" t="s">
        <v>181</v>
      </c>
      <c r="N145" s="45" t="s">
        <v>409</v>
      </c>
      <c r="O145" s="45">
        <v>400</v>
      </c>
      <c r="P145" s="63">
        <v>120</v>
      </c>
    </row>
    <row r="146" spans="1:16" ht="91.5" customHeight="1">
      <c r="A146" s="83" t="s">
        <v>490</v>
      </c>
      <c r="B146" s="85" t="s">
        <v>482</v>
      </c>
      <c r="C146" s="85" t="s">
        <v>483</v>
      </c>
      <c r="D146" s="85" t="s">
        <v>491</v>
      </c>
      <c r="E146" s="85" t="s">
        <v>280</v>
      </c>
      <c r="F146" s="85" t="s">
        <v>492</v>
      </c>
      <c r="G146" s="61" t="s">
        <v>1307</v>
      </c>
      <c r="H146" s="85" t="s">
        <v>515</v>
      </c>
      <c r="I146" s="85" t="s">
        <v>516</v>
      </c>
      <c r="J146" s="55" t="s">
        <v>355</v>
      </c>
      <c r="K146" s="85" t="s">
        <v>516</v>
      </c>
      <c r="L146" s="60">
        <v>0.15</v>
      </c>
      <c r="M146" s="55" t="s">
        <v>181</v>
      </c>
      <c r="N146" s="55" t="s">
        <v>495</v>
      </c>
      <c r="O146" s="55">
        <v>4</v>
      </c>
      <c r="P146" s="67">
        <v>2</v>
      </c>
    </row>
    <row r="147" spans="1:16" s="265" customFormat="1" ht="70.5" hidden="1" customHeight="1">
      <c r="A147" s="257" t="s">
        <v>1409</v>
      </c>
      <c r="B147" s="257" t="s">
        <v>1410</v>
      </c>
      <c r="C147" s="258" t="s">
        <v>483</v>
      </c>
      <c r="D147" s="258" t="s">
        <v>491</v>
      </c>
      <c r="E147" s="259" t="s">
        <v>1411</v>
      </c>
      <c r="F147" s="260" t="s">
        <v>1262</v>
      </c>
      <c r="G147" s="261" t="s">
        <v>1276</v>
      </c>
      <c r="H147" s="258" t="s">
        <v>1412</v>
      </c>
      <c r="I147" s="262" t="s">
        <v>1413</v>
      </c>
      <c r="J147" s="262" t="s">
        <v>1414</v>
      </c>
      <c r="K147" s="257" t="s">
        <v>1412</v>
      </c>
      <c r="L147" s="263">
        <v>1</v>
      </c>
      <c r="M147" s="262" t="s">
        <v>181</v>
      </c>
      <c r="N147" s="262" t="s">
        <v>1415</v>
      </c>
      <c r="O147" s="262">
        <v>600</v>
      </c>
      <c r="P147" s="264">
        <v>200</v>
      </c>
    </row>
    <row r="148" spans="1:16" s="265" customFormat="1" ht="70.5" hidden="1" customHeight="1">
      <c r="A148" s="257" t="s">
        <v>1409</v>
      </c>
      <c r="B148" s="257" t="s">
        <v>1410</v>
      </c>
      <c r="C148" s="258" t="s">
        <v>483</v>
      </c>
      <c r="D148" s="266" t="s">
        <v>491</v>
      </c>
      <c r="E148" s="267" t="s">
        <v>1411</v>
      </c>
      <c r="F148" s="267" t="s">
        <v>1262</v>
      </c>
      <c r="G148" s="268" t="s">
        <v>1276</v>
      </c>
      <c r="H148" s="258" t="s">
        <v>1412</v>
      </c>
      <c r="I148" s="262" t="s">
        <v>1413</v>
      </c>
      <c r="J148" s="262" t="s">
        <v>1414</v>
      </c>
      <c r="K148" s="257" t="s">
        <v>1412</v>
      </c>
      <c r="L148" s="263">
        <v>1</v>
      </c>
      <c r="M148" s="262" t="s">
        <v>181</v>
      </c>
      <c r="N148" s="262" t="s">
        <v>1415</v>
      </c>
      <c r="O148" s="262">
        <v>600</v>
      </c>
      <c r="P148" s="264">
        <v>200</v>
      </c>
    </row>
    <row r="149" spans="1:16" s="265" customFormat="1" ht="70.5" hidden="1" customHeight="1">
      <c r="A149" s="257" t="s">
        <v>1409</v>
      </c>
      <c r="B149" s="257" t="s">
        <v>1410</v>
      </c>
      <c r="C149" s="258" t="s">
        <v>483</v>
      </c>
      <c r="D149" s="266" t="s">
        <v>491</v>
      </c>
      <c r="E149" s="267" t="s">
        <v>1411</v>
      </c>
      <c r="F149" s="267" t="s">
        <v>1262</v>
      </c>
      <c r="G149" s="268" t="s">
        <v>1276</v>
      </c>
      <c r="H149" s="258" t="s">
        <v>1412</v>
      </c>
      <c r="I149" s="262" t="s">
        <v>1413</v>
      </c>
      <c r="J149" s="262" t="s">
        <v>1414</v>
      </c>
      <c r="K149" s="257" t="s">
        <v>1412</v>
      </c>
      <c r="L149" s="263">
        <v>1</v>
      </c>
      <c r="M149" s="262" t="s">
        <v>181</v>
      </c>
      <c r="N149" s="262" t="s">
        <v>1415</v>
      </c>
      <c r="O149" s="262">
        <v>600</v>
      </c>
      <c r="P149" s="264">
        <v>200</v>
      </c>
    </row>
    <row r="150" spans="1:16" s="265" customFormat="1" ht="70.5" hidden="1" customHeight="1">
      <c r="A150" s="257" t="s">
        <v>1409</v>
      </c>
      <c r="B150" s="257" t="s">
        <v>1410</v>
      </c>
      <c r="C150" s="258" t="s">
        <v>483</v>
      </c>
      <c r="D150" s="266" t="s">
        <v>491</v>
      </c>
      <c r="E150" s="267" t="s">
        <v>1411</v>
      </c>
      <c r="F150" s="267" t="s">
        <v>1262</v>
      </c>
      <c r="G150" s="268" t="s">
        <v>1276</v>
      </c>
      <c r="H150" s="258" t="s">
        <v>1412</v>
      </c>
      <c r="I150" s="262" t="s">
        <v>1413</v>
      </c>
      <c r="J150" s="262" t="s">
        <v>1414</v>
      </c>
      <c r="K150" s="257" t="s">
        <v>1412</v>
      </c>
      <c r="L150" s="263">
        <v>1</v>
      </c>
      <c r="M150" s="262" t="s">
        <v>181</v>
      </c>
      <c r="N150" s="262" t="s">
        <v>1415</v>
      </c>
      <c r="O150" s="262">
        <v>600</v>
      </c>
      <c r="P150" s="264">
        <v>200</v>
      </c>
    </row>
    <row r="151" spans="1:16" s="265" customFormat="1" ht="70.5" hidden="1" customHeight="1" thickBot="1">
      <c r="A151" s="257" t="s">
        <v>1409</v>
      </c>
      <c r="B151" s="257" t="s">
        <v>1410</v>
      </c>
      <c r="C151" s="258" t="s">
        <v>483</v>
      </c>
      <c r="D151" s="266" t="s">
        <v>491</v>
      </c>
      <c r="E151" s="267" t="s">
        <v>1411</v>
      </c>
      <c r="F151" s="269" t="s">
        <v>1262</v>
      </c>
      <c r="G151" s="270" t="s">
        <v>1276</v>
      </c>
      <c r="H151" s="258" t="s">
        <v>1412</v>
      </c>
      <c r="I151" s="262" t="s">
        <v>1413</v>
      </c>
      <c r="J151" s="262" t="s">
        <v>1414</v>
      </c>
      <c r="K151" s="257" t="s">
        <v>1412</v>
      </c>
      <c r="L151" s="263">
        <v>1</v>
      </c>
      <c r="M151" s="262" t="s">
        <v>181</v>
      </c>
      <c r="N151" s="262" t="s">
        <v>1415</v>
      </c>
      <c r="O151" s="262">
        <v>600</v>
      </c>
      <c r="P151" s="264">
        <v>200</v>
      </c>
    </row>
    <row r="152" spans="1:16" ht="91.5" customHeight="1">
      <c r="A152" s="91" t="s">
        <v>517</v>
      </c>
      <c r="B152" s="92" t="s">
        <v>482</v>
      </c>
      <c r="C152" s="93" t="s">
        <v>483</v>
      </c>
      <c r="D152" s="93" t="s">
        <v>518</v>
      </c>
      <c r="E152" s="58" t="s">
        <v>285</v>
      </c>
      <c r="F152" s="93" t="s">
        <v>519</v>
      </c>
      <c r="G152" s="61" t="s">
        <v>1310</v>
      </c>
      <c r="H152" s="93" t="s">
        <v>520</v>
      </c>
      <c r="I152" s="93" t="s">
        <v>521</v>
      </c>
      <c r="J152" s="93" t="s">
        <v>522</v>
      </c>
      <c r="K152" s="93" t="s">
        <v>521</v>
      </c>
      <c r="L152" s="95">
        <v>0.2</v>
      </c>
      <c r="M152" s="58" t="s">
        <v>181</v>
      </c>
      <c r="N152" s="58" t="s">
        <v>386</v>
      </c>
      <c r="O152" s="58">
        <v>10</v>
      </c>
      <c r="P152" s="63">
        <v>3</v>
      </c>
    </row>
    <row r="153" spans="1:16" ht="91.5" hidden="1" customHeight="1">
      <c r="A153" s="81" t="s">
        <v>517</v>
      </c>
      <c r="B153" s="87" t="s">
        <v>482</v>
      </c>
      <c r="C153" s="68" t="s">
        <v>483</v>
      </c>
      <c r="D153" s="68" t="s">
        <v>518</v>
      </c>
      <c r="E153" s="45" t="s">
        <v>285</v>
      </c>
      <c r="F153" s="68" t="s">
        <v>519</v>
      </c>
      <c r="G153" s="61" t="s">
        <v>1310</v>
      </c>
      <c r="H153" s="68" t="s">
        <v>520</v>
      </c>
      <c r="I153" s="68" t="s">
        <v>521</v>
      </c>
      <c r="J153" s="68" t="s">
        <v>522</v>
      </c>
      <c r="K153" s="68" t="s">
        <v>521</v>
      </c>
      <c r="L153" s="59">
        <v>0.2</v>
      </c>
      <c r="M153" s="45" t="s">
        <v>181</v>
      </c>
      <c r="N153" s="45" t="s">
        <v>386</v>
      </c>
      <c r="O153" s="58">
        <v>10</v>
      </c>
      <c r="P153" s="63">
        <v>3</v>
      </c>
    </row>
    <row r="154" spans="1:16" ht="91.5" customHeight="1">
      <c r="A154" s="81" t="s">
        <v>517</v>
      </c>
      <c r="B154" s="87" t="s">
        <v>482</v>
      </c>
      <c r="C154" s="68" t="s">
        <v>483</v>
      </c>
      <c r="D154" s="68" t="s">
        <v>518</v>
      </c>
      <c r="E154" s="45" t="s">
        <v>285</v>
      </c>
      <c r="F154" s="68" t="s">
        <v>519</v>
      </c>
      <c r="G154" s="61" t="s">
        <v>1310</v>
      </c>
      <c r="H154" s="96" t="s">
        <v>523</v>
      </c>
      <c r="I154" s="96" t="s">
        <v>524</v>
      </c>
      <c r="J154" s="45" t="s">
        <v>525</v>
      </c>
      <c r="K154" s="96" t="s">
        <v>524</v>
      </c>
      <c r="L154" s="59">
        <v>0.2</v>
      </c>
      <c r="M154" s="45" t="s">
        <v>181</v>
      </c>
      <c r="N154" s="45" t="s">
        <v>526</v>
      </c>
      <c r="O154" s="45">
        <v>1767</v>
      </c>
      <c r="P154" s="63">
        <v>467</v>
      </c>
    </row>
    <row r="155" spans="1:16" ht="91.5" customHeight="1">
      <c r="A155" s="81" t="s">
        <v>517</v>
      </c>
      <c r="B155" s="87" t="s">
        <v>482</v>
      </c>
      <c r="C155" s="68" t="s">
        <v>483</v>
      </c>
      <c r="D155" s="68" t="s">
        <v>518</v>
      </c>
      <c r="E155" s="45" t="s">
        <v>285</v>
      </c>
      <c r="F155" s="68" t="s">
        <v>519</v>
      </c>
      <c r="G155" s="61" t="s">
        <v>1310</v>
      </c>
      <c r="H155" s="68" t="s">
        <v>527</v>
      </c>
      <c r="I155" s="68" t="s">
        <v>528</v>
      </c>
      <c r="J155" s="45" t="s">
        <v>522</v>
      </c>
      <c r="K155" s="68" t="s">
        <v>528</v>
      </c>
      <c r="L155" s="59">
        <v>0.2</v>
      </c>
      <c r="M155" s="45" t="s">
        <v>181</v>
      </c>
      <c r="N155" s="45" t="s">
        <v>529</v>
      </c>
      <c r="O155" s="45">
        <v>200</v>
      </c>
      <c r="P155" s="63">
        <v>60</v>
      </c>
    </row>
    <row r="156" spans="1:16" ht="91.5" customHeight="1">
      <c r="A156" s="81" t="s">
        <v>517</v>
      </c>
      <c r="B156" s="87" t="s">
        <v>482</v>
      </c>
      <c r="C156" s="68" t="s">
        <v>483</v>
      </c>
      <c r="D156" s="68" t="s">
        <v>518</v>
      </c>
      <c r="E156" s="45" t="s">
        <v>291</v>
      </c>
      <c r="F156" s="68" t="s">
        <v>519</v>
      </c>
      <c r="G156" s="61" t="s">
        <v>1310</v>
      </c>
      <c r="H156" s="68" t="s">
        <v>530</v>
      </c>
      <c r="I156" s="68" t="s">
        <v>531</v>
      </c>
      <c r="J156" s="68" t="s">
        <v>532</v>
      </c>
      <c r="K156" s="68" t="s">
        <v>531</v>
      </c>
      <c r="L156" s="59">
        <v>0.2</v>
      </c>
      <c r="M156" s="45" t="s">
        <v>181</v>
      </c>
      <c r="N156" s="45" t="s">
        <v>529</v>
      </c>
      <c r="O156" s="45">
        <v>100</v>
      </c>
      <c r="P156" s="63">
        <v>25</v>
      </c>
    </row>
    <row r="157" spans="1:16" ht="91.5" hidden="1" customHeight="1">
      <c r="A157" s="81" t="s">
        <v>517</v>
      </c>
      <c r="B157" s="87" t="s">
        <v>482</v>
      </c>
      <c r="C157" s="68" t="s">
        <v>483</v>
      </c>
      <c r="D157" s="68" t="s">
        <v>518</v>
      </c>
      <c r="E157" s="45" t="s">
        <v>291</v>
      </c>
      <c r="F157" s="68" t="s">
        <v>519</v>
      </c>
      <c r="G157" s="61" t="s">
        <v>1310</v>
      </c>
      <c r="H157" s="68" t="s">
        <v>530</v>
      </c>
      <c r="I157" s="68" t="s">
        <v>531</v>
      </c>
      <c r="J157" s="68" t="s">
        <v>532</v>
      </c>
      <c r="K157" s="68" t="s">
        <v>531</v>
      </c>
      <c r="L157" s="59">
        <v>0.2</v>
      </c>
      <c r="M157" s="45" t="s">
        <v>181</v>
      </c>
      <c r="N157" s="45" t="s">
        <v>529</v>
      </c>
      <c r="O157" s="45">
        <v>100</v>
      </c>
      <c r="P157" s="63">
        <v>25</v>
      </c>
    </row>
    <row r="158" spans="1:16" ht="91.5" customHeight="1" thickBot="1">
      <c r="A158" s="81" t="s">
        <v>517</v>
      </c>
      <c r="B158" s="87" t="s">
        <v>482</v>
      </c>
      <c r="C158" s="68" t="s">
        <v>483</v>
      </c>
      <c r="D158" s="68" t="s">
        <v>518</v>
      </c>
      <c r="E158" s="45" t="s">
        <v>285</v>
      </c>
      <c r="F158" s="68" t="s">
        <v>519</v>
      </c>
      <c r="G158" s="61" t="s">
        <v>1310</v>
      </c>
      <c r="H158" s="68" t="s">
        <v>533</v>
      </c>
      <c r="I158" s="68" t="s">
        <v>534</v>
      </c>
      <c r="J158" s="68" t="s">
        <v>522</v>
      </c>
      <c r="K158" s="68" t="s">
        <v>534</v>
      </c>
      <c r="L158" s="59">
        <v>0.2</v>
      </c>
      <c r="M158" s="45" t="s">
        <v>181</v>
      </c>
      <c r="N158" s="45" t="s">
        <v>535</v>
      </c>
      <c r="O158" s="45">
        <v>3</v>
      </c>
      <c r="P158" s="63">
        <v>1</v>
      </c>
    </row>
    <row r="159" spans="1:16" ht="91.5" hidden="1" customHeight="1">
      <c r="A159" s="81" t="s">
        <v>517</v>
      </c>
      <c r="B159" s="87" t="s">
        <v>482</v>
      </c>
      <c r="C159" s="68" t="s">
        <v>483</v>
      </c>
      <c r="D159" s="68" t="s">
        <v>518</v>
      </c>
      <c r="E159" s="45" t="s">
        <v>285</v>
      </c>
      <c r="F159" s="68" t="s">
        <v>519</v>
      </c>
      <c r="G159" s="61" t="s">
        <v>1310</v>
      </c>
      <c r="H159" s="68" t="s">
        <v>533</v>
      </c>
      <c r="I159" s="68" t="s">
        <v>534</v>
      </c>
      <c r="J159" s="68" t="s">
        <v>522</v>
      </c>
      <c r="K159" s="68" t="s">
        <v>534</v>
      </c>
      <c r="L159" s="59">
        <v>0.2</v>
      </c>
      <c r="M159" s="45" t="s">
        <v>181</v>
      </c>
      <c r="N159" s="45" t="s">
        <v>535</v>
      </c>
      <c r="O159" s="45">
        <v>3</v>
      </c>
      <c r="P159" s="63">
        <v>1</v>
      </c>
    </row>
    <row r="160" spans="1:16" ht="91.5" hidden="1" customHeight="1" thickBot="1">
      <c r="A160" s="88" t="s">
        <v>517</v>
      </c>
      <c r="B160" s="89" t="s">
        <v>482</v>
      </c>
      <c r="C160" s="90" t="s">
        <v>483</v>
      </c>
      <c r="D160" s="90" t="s">
        <v>518</v>
      </c>
      <c r="E160" s="57" t="s">
        <v>285</v>
      </c>
      <c r="F160" s="90" t="s">
        <v>519</v>
      </c>
      <c r="G160" s="61" t="s">
        <v>1310</v>
      </c>
      <c r="H160" s="90" t="s">
        <v>533</v>
      </c>
      <c r="I160" s="90" t="s">
        <v>534</v>
      </c>
      <c r="J160" s="90" t="s">
        <v>522</v>
      </c>
      <c r="K160" s="90" t="s">
        <v>534</v>
      </c>
      <c r="L160" s="69">
        <v>0.2</v>
      </c>
      <c r="M160" s="57" t="s">
        <v>181</v>
      </c>
      <c r="N160" s="57" t="s">
        <v>535</v>
      </c>
      <c r="O160" s="45">
        <v>3</v>
      </c>
      <c r="P160" s="63">
        <v>1</v>
      </c>
    </row>
    <row r="161" spans="1:16" ht="91.5" customHeight="1">
      <c r="A161" s="91" t="s">
        <v>517</v>
      </c>
      <c r="B161" s="92" t="s">
        <v>482</v>
      </c>
      <c r="C161" s="93" t="s">
        <v>483</v>
      </c>
      <c r="D161" s="93" t="s">
        <v>518</v>
      </c>
      <c r="E161" s="58" t="s">
        <v>292</v>
      </c>
      <c r="F161" s="93" t="s">
        <v>536</v>
      </c>
      <c r="G161" s="61" t="s">
        <v>1310</v>
      </c>
      <c r="H161" s="93" t="s">
        <v>537</v>
      </c>
      <c r="I161" s="93" t="s">
        <v>538</v>
      </c>
      <c r="J161" s="58" t="s">
        <v>522</v>
      </c>
      <c r="K161" s="93" t="s">
        <v>538</v>
      </c>
      <c r="L161" s="95">
        <v>0.1</v>
      </c>
      <c r="M161" s="58" t="s">
        <v>181</v>
      </c>
      <c r="N161" s="58" t="s">
        <v>539</v>
      </c>
      <c r="O161" s="45">
        <v>1</v>
      </c>
      <c r="P161" s="65">
        <v>1</v>
      </c>
    </row>
    <row r="162" spans="1:16" ht="91.5" hidden="1" customHeight="1">
      <c r="A162" s="81" t="s">
        <v>517</v>
      </c>
      <c r="B162" s="87" t="s">
        <v>482</v>
      </c>
      <c r="C162" s="68" t="s">
        <v>483</v>
      </c>
      <c r="D162" s="68" t="s">
        <v>518</v>
      </c>
      <c r="E162" s="45" t="s">
        <v>292</v>
      </c>
      <c r="F162" s="68" t="s">
        <v>536</v>
      </c>
      <c r="G162" s="61" t="s">
        <v>1310</v>
      </c>
      <c r="H162" s="68" t="s">
        <v>537</v>
      </c>
      <c r="I162" s="68" t="s">
        <v>538</v>
      </c>
      <c r="J162" s="45" t="s">
        <v>522</v>
      </c>
      <c r="K162" s="68" t="s">
        <v>538</v>
      </c>
      <c r="L162" s="59">
        <v>0.1</v>
      </c>
      <c r="M162" s="45" t="s">
        <v>181</v>
      </c>
      <c r="N162" s="45" t="s">
        <v>539</v>
      </c>
      <c r="O162" s="45">
        <v>1</v>
      </c>
      <c r="P162" s="46">
        <v>1</v>
      </c>
    </row>
    <row r="163" spans="1:16" ht="91.5" customHeight="1">
      <c r="A163" s="81" t="s">
        <v>517</v>
      </c>
      <c r="B163" s="87" t="s">
        <v>482</v>
      </c>
      <c r="C163" s="68" t="s">
        <v>483</v>
      </c>
      <c r="D163" s="68" t="s">
        <v>518</v>
      </c>
      <c r="E163" s="45" t="s">
        <v>292</v>
      </c>
      <c r="F163" s="68" t="s">
        <v>536</v>
      </c>
      <c r="G163" s="61" t="s">
        <v>1310</v>
      </c>
      <c r="H163" s="68" t="s">
        <v>540</v>
      </c>
      <c r="I163" s="68" t="s">
        <v>541</v>
      </c>
      <c r="J163" s="45" t="s">
        <v>542</v>
      </c>
      <c r="K163" s="68" t="s">
        <v>541</v>
      </c>
      <c r="L163" s="59">
        <v>0.3</v>
      </c>
      <c r="M163" s="45" t="s">
        <v>181</v>
      </c>
      <c r="N163" s="45" t="s">
        <v>526</v>
      </c>
      <c r="O163" s="45">
        <v>3652</v>
      </c>
      <c r="P163" s="46">
        <v>1000</v>
      </c>
    </row>
    <row r="164" spans="1:16" ht="91.5" hidden="1" customHeight="1">
      <c r="A164" s="81" t="s">
        <v>517</v>
      </c>
      <c r="B164" s="87" t="s">
        <v>482</v>
      </c>
      <c r="C164" s="68" t="s">
        <v>483</v>
      </c>
      <c r="D164" s="68" t="s">
        <v>518</v>
      </c>
      <c r="E164" s="45" t="s">
        <v>292</v>
      </c>
      <c r="F164" s="68" t="s">
        <v>536</v>
      </c>
      <c r="G164" s="61" t="s">
        <v>1310</v>
      </c>
      <c r="H164" s="68" t="s">
        <v>540</v>
      </c>
      <c r="I164" s="68" t="s">
        <v>541</v>
      </c>
      <c r="J164" s="45" t="s">
        <v>542</v>
      </c>
      <c r="K164" s="68" t="s">
        <v>541</v>
      </c>
      <c r="L164" s="59">
        <v>0.3</v>
      </c>
      <c r="M164" s="45" t="s">
        <v>181</v>
      </c>
      <c r="N164" s="45" t="s">
        <v>526</v>
      </c>
      <c r="O164" s="45">
        <v>3652</v>
      </c>
      <c r="P164" s="46">
        <v>1000</v>
      </c>
    </row>
    <row r="165" spans="1:16" ht="91.5" hidden="1" customHeight="1">
      <c r="A165" s="81" t="s">
        <v>517</v>
      </c>
      <c r="B165" s="87" t="s">
        <v>482</v>
      </c>
      <c r="C165" s="68" t="s">
        <v>483</v>
      </c>
      <c r="D165" s="68" t="s">
        <v>518</v>
      </c>
      <c r="E165" s="45" t="s">
        <v>292</v>
      </c>
      <c r="F165" s="68" t="s">
        <v>536</v>
      </c>
      <c r="G165" s="61" t="s">
        <v>1310</v>
      </c>
      <c r="H165" s="68" t="s">
        <v>540</v>
      </c>
      <c r="I165" s="68" t="s">
        <v>541</v>
      </c>
      <c r="J165" s="45" t="s">
        <v>542</v>
      </c>
      <c r="K165" s="68" t="s">
        <v>541</v>
      </c>
      <c r="L165" s="59">
        <v>0.3</v>
      </c>
      <c r="M165" s="45" t="s">
        <v>181</v>
      </c>
      <c r="N165" s="45" t="s">
        <v>526</v>
      </c>
      <c r="O165" s="45">
        <v>3652</v>
      </c>
      <c r="P165" s="46">
        <v>1000</v>
      </c>
    </row>
    <row r="166" spans="1:16" ht="91.5" customHeight="1">
      <c r="A166" s="81" t="s">
        <v>517</v>
      </c>
      <c r="B166" s="87" t="s">
        <v>482</v>
      </c>
      <c r="C166" s="68" t="s">
        <v>483</v>
      </c>
      <c r="D166" s="68" t="s">
        <v>518</v>
      </c>
      <c r="E166" s="45" t="s">
        <v>292</v>
      </c>
      <c r="F166" s="68" t="s">
        <v>536</v>
      </c>
      <c r="G166" s="61" t="s">
        <v>1310</v>
      </c>
      <c r="H166" s="68" t="s">
        <v>543</v>
      </c>
      <c r="I166" s="68" t="s">
        <v>544</v>
      </c>
      <c r="J166" s="45" t="s">
        <v>522</v>
      </c>
      <c r="K166" s="68" t="s">
        <v>544</v>
      </c>
      <c r="L166" s="59">
        <v>0.15</v>
      </c>
      <c r="M166" s="45" t="s">
        <v>181</v>
      </c>
      <c r="N166" s="45" t="s">
        <v>535</v>
      </c>
      <c r="O166" s="45">
        <v>2</v>
      </c>
      <c r="P166" s="46">
        <v>1</v>
      </c>
    </row>
    <row r="167" spans="1:16" ht="91.5" hidden="1" customHeight="1">
      <c r="A167" s="81" t="s">
        <v>517</v>
      </c>
      <c r="B167" s="87" t="s">
        <v>482</v>
      </c>
      <c r="C167" s="68" t="s">
        <v>483</v>
      </c>
      <c r="D167" s="68" t="s">
        <v>518</v>
      </c>
      <c r="E167" s="45" t="s">
        <v>292</v>
      </c>
      <c r="F167" s="68" t="s">
        <v>536</v>
      </c>
      <c r="G167" s="61" t="s">
        <v>1310</v>
      </c>
      <c r="H167" s="68" t="s">
        <v>543</v>
      </c>
      <c r="I167" s="68" t="s">
        <v>544</v>
      </c>
      <c r="J167" s="45" t="s">
        <v>522</v>
      </c>
      <c r="K167" s="68" t="s">
        <v>544</v>
      </c>
      <c r="L167" s="59">
        <v>0.15</v>
      </c>
      <c r="M167" s="45" t="s">
        <v>181</v>
      </c>
      <c r="N167" s="45" t="s">
        <v>535</v>
      </c>
      <c r="O167" s="45">
        <v>2</v>
      </c>
      <c r="P167" s="46">
        <v>1</v>
      </c>
    </row>
    <row r="168" spans="1:16" ht="91.5" customHeight="1">
      <c r="A168" s="81" t="s">
        <v>517</v>
      </c>
      <c r="B168" s="87" t="s">
        <v>482</v>
      </c>
      <c r="C168" s="68" t="s">
        <v>483</v>
      </c>
      <c r="D168" s="68" t="s">
        <v>518</v>
      </c>
      <c r="E168" s="45" t="s">
        <v>292</v>
      </c>
      <c r="F168" s="68" t="s">
        <v>536</v>
      </c>
      <c r="G168" s="61" t="s">
        <v>1310</v>
      </c>
      <c r="H168" s="68" t="s">
        <v>545</v>
      </c>
      <c r="I168" s="68" t="s">
        <v>546</v>
      </c>
      <c r="J168" s="45" t="s">
        <v>547</v>
      </c>
      <c r="K168" s="68" t="s">
        <v>546</v>
      </c>
      <c r="L168" s="59">
        <v>0.15</v>
      </c>
      <c r="M168" s="45" t="s">
        <v>352</v>
      </c>
      <c r="N168" s="45" t="s">
        <v>548</v>
      </c>
      <c r="O168" s="45">
        <v>20</v>
      </c>
      <c r="P168" s="46">
        <v>7</v>
      </c>
    </row>
    <row r="169" spans="1:16" ht="91.5" hidden="1" customHeight="1">
      <c r="A169" s="81" t="s">
        <v>517</v>
      </c>
      <c r="B169" s="87" t="s">
        <v>482</v>
      </c>
      <c r="C169" s="68" t="s">
        <v>483</v>
      </c>
      <c r="D169" s="68" t="s">
        <v>518</v>
      </c>
      <c r="E169" s="45" t="s">
        <v>292</v>
      </c>
      <c r="F169" s="68" t="s">
        <v>536</v>
      </c>
      <c r="G169" s="61" t="s">
        <v>1310</v>
      </c>
      <c r="H169" s="68" t="s">
        <v>545</v>
      </c>
      <c r="I169" s="68" t="s">
        <v>546</v>
      </c>
      <c r="J169" s="45" t="s">
        <v>547</v>
      </c>
      <c r="K169" s="68" t="s">
        <v>546</v>
      </c>
      <c r="L169" s="59">
        <v>0.15</v>
      </c>
      <c r="M169" s="45" t="s">
        <v>352</v>
      </c>
      <c r="N169" s="45" t="s">
        <v>548</v>
      </c>
      <c r="O169" s="45">
        <v>20</v>
      </c>
      <c r="P169" s="46">
        <v>7</v>
      </c>
    </row>
    <row r="170" spans="1:16" ht="91.5" customHeight="1">
      <c r="A170" s="81" t="s">
        <v>517</v>
      </c>
      <c r="B170" s="87" t="s">
        <v>482</v>
      </c>
      <c r="C170" s="68" t="s">
        <v>483</v>
      </c>
      <c r="D170" s="68" t="s">
        <v>518</v>
      </c>
      <c r="E170" s="45" t="s">
        <v>292</v>
      </c>
      <c r="F170" s="68" t="s">
        <v>536</v>
      </c>
      <c r="G170" s="61" t="s">
        <v>1310</v>
      </c>
      <c r="H170" s="68" t="s">
        <v>549</v>
      </c>
      <c r="I170" s="68" t="s">
        <v>550</v>
      </c>
      <c r="J170" s="45" t="s">
        <v>522</v>
      </c>
      <c r="K170" s="68" t="s">
        <v>550</v>
      </c>
      <c r="L170" s="59">
        <v>0.1</v>
      </c>
      <c r="M170" s="45" t="s">
        <v>181</v>
      </c>
      <c r="N170" s="45" t="s">
        <v>386</v>
      </c>
      <c r="O170" s="45">
        <v>3</v>
      </c>
      <c r="P170" s="46">
        <v>1</v>
      </c>
    </row>
    <row r="171" spans="1:16" ht="91.5" hidden="1" customHeight="1">
      <c r="A171" s="81" t="s">
        <v>517</v>
      </c>
      <c r="B171" s="87" t="s">
        <v>482</v>
      </c>
      <c r="C171" s="68" t="s">
        <v>483</v>
      </c>
      <c r="D171" s="68" t="s">
        <v>518</v>
      </c>
      <c r="E171" s="45" t="s">
        <v>292</v>
      </c>
      <c r="F171" s="68" t="s">
        <v>536</v>
      </c>
      <c r="G171" s="61" t="s">
        <v>1310</v>
      </c>
      <c r="H171" s="68" t="s">
        <v>549</v>
      </c>
      <c r="I171" s="68" t="s">
        <v>550</v>
      </c>
      <c r="J171" s="45" t="s">
        <v>522</v>
      </c>
      <c r="K171" s="68" t="s">
        <v>550</v>
      </c>
      <c r="L171" s="59">
        <v>0.1</v>
      </c>
      <c r="M171" s="45" t="s">
        <v>181</v>
      </c>
      <c r="N171" s="45" t="s">
        <v>386</v>
      </c>
      <c r="O171" s="45">
        <v>3</v>
      </c>
      <c r="P171" s="46">
        <v>1</v>
      </c>
    </row>
    <row r="172" spans="1:16" ht="91.5" customHeight="1">
      <c r="A172" s="81" t="s">
        <v>517</v>
      </c>
      <c r="B172" s="87" t="s">
        <v>482</v>
      </c>
      <c r="C172" s="68" t="s">
        <v>483</v>
      </c>
      <c r="D172" s="68" t="s">
        <v>518</v>
      </c>
      <c r="E172" s="45" t="s">
        <v>292</v>
      </c>
      <c r="F172" s="68" t="s">
        <v>536</v>
      </c>
      <c r="G172" s="61" t="s">
        <v>1310</v>
      </c>
      <c r="H172" s="68" t="s">
        <v>551</v>
      </c>
      <c r="I172" s="68" t="s">
        <v>552</v>
      </c>
      <c r="J172" s="45" t="s">
        <v>522</v>
      </c>
      <c r="K172" s="68" t="s">
        <v>552</v>
      </c>
      <c r="L172" s="59">
        <v>0.1</v>
      </c>
      <c r="M172" s="45" t="s">
        <v>181</v>
      </c>
      <c r="N172" s="45" t="s">
        <v>553</v>
      </c>
      <c r="O172" s="45">
        <v>4</v>
      </c>
      <c r="P172" s="46">
        <v>2</v>
      </c>
    </row>
    <row r="173" spans="1:16" ht="91.5" hidden="1" customHeight="1">
      <c r="A173" s="81" t="s">
        <v>517</v>
      </c>
      <c r="B173" s="87" t="s">
        <v>482</v>
      </c>
      <c r="C173" s="68" t="s">
        <v>483</v>
      </c>
      <c r="D173" s="68" t="s">
        <v>518</v>
      </c>
      <c r="E173" s="45" t="s">
        <v>292</v>
      </c>
      <c r="F173" s="68" t="s">
        <v>536</v>
      </c>
      <c r="G173" s="61" t="s">
        <v>1310</v>
      </c>
      <c r="H173" s="68" t="s">
        <v>551</v>
      </c>
      <c r="I173" s="68" t="s">
        <v>552</v>
      </c>
      <c r="J173" s="45" t="s">
        <v>522</v>
      </c>
      <c r="K173" s="68" t="s">
        <v>552</v>
      </c>
      <c r="L173" s="59">
        <v>0.1</v>
      </c>
      <c r="M173" s="45" t="s">
        <v>181</v>
      </c>
      <c r="N173" s="45" t="s">
        <v>553</v>
      </c>
      <c r="O173" s="45">
        <v>4</v>
      </c>
      <c r="P173" s="46">
        <v>2</v>
      </c>
    </row>
    <row r="174" spans="1:16" ht="91.5" customHeight="1" thickBot="1">
      <c r="A174" s="81" t="s">
        <v>517</v>
      </c>
      <c r="B174" s="87" t="s">
        <v>482</v>
      </c>
      <c r="C174" s="68" t="s">
        <v>483</v>
      </c>
      <c r="D174" s="68" t="s">
        <v>518</v>
      </c>
      <c r="E174" s="45" t="s">
        <v>292</v>
      </c>
      <c r="F174" s="68" t="s">
        <v>536</v>
      </c>
      <c r="G174" s="61" t="s">
        <v>1310</v>
      </c>
      <c r="H174" s="68" t="s">
        <v>554</v>
      </c>
      <c r="I174" s="68" t="s">
        <v>555</v>
      </c>
      <c r="J174" s="45" t="s">
        <v>556</v>
      </c>
      <c r="K174" s="68" t="s">
        <v>555</v>
      </c>
      <c r="L174" s="59">
        <v>0.1</v>
      </c>
      <c r="M174" s="45" t="s">
        <v>181</v>
      </c>
      <c r="N174" s="45" t="s">
        <v>557</v>
      </c>
      <c r="O174" s="45">
        <v>20</v>
      </c>
      <c r="P174" s="46">
        <v>7</v>
      </c>
    </row>
    <row r="175" spans="1:16" ht="91.5" hidden="1" customHeight="1" thickBot="1">
      <c r="A175" s="88" t="s">
        <v>517</v>
      </c>
      <c r="B175" s="89" t="s">
        <v>482</v>
      </c>
      <c r="C175" s="90" t="s">
        <v>483</v>
      </c>
      <c r="D175" s="90" t="s">
        <v>518</v>
      </c>
      <c r="E175" s="57" t="s">
        <v>292</v>
      </c>
      <c r="F175" s="90" t="s">
        <v>536</v>
      </c>
      <c r="G175" s="61" t="s">
        <v>1310</v>
      </c>
      <c r="H175" s="90" t="s">
        <v>554</v>
      </c>
      <c r="I175" s="90" t="s">
        <v>555</v>
      </c>
      <c r="J175" s="57" t="s">
        <v>556</v>
      </c>
      <c r="K175" s="90" t="s">
        <v>555</v>
      </c>
      <c r="L175" s="69">
        <v>0.1</v>
      </c>
      <c r="M175" s="57" t="s">
        <v>181</v>
      </c>
      <c r="N175" s="57" t="s">
        <v>557</v>
      </c>
      <c r="O175" s="45">
        <v>20</v>
      </c>
      <c r="P175" s="46">
        <v>7</v>
      </c>
    </row>
    <row r="176" spans="1:16" ht="91.5" customHeight="1">
      <c r="A176" s="78" t="s">
        <v>517</v>
      </c>
      <c r="B176" s="86" t="s">
        <v>482</v>
      </c>
      <c r="C176" s="80" t="s">
        <v>483</v>
      </c>
      <c r="D176" s="80" t="s">
        <v>518</v>
      </c>
      <c r="E176" s="80" t="s">
        <v>292</v>
      </c>
      <c r="F176" s="80" t="s">
        <v>558</v>
      </c>
      <c r="G176" s="61" t="s">
        <v>1310</v>
      </c>
      <c r="H176" s="80" t="s">
        <v>559</v>
      </c>
      <c r="I176" s="80" t="s">
        <v>560</v>
      </c>
      <c r="J176" s="53" t="s">
        <v>522</v>
      </c>
      <c r="K176" s="80" t="s">
        <v>560</v>
      </c>
      <c r="L176" s="62">
        <v>0.25</v>
      </c>
      <c r="M176" s="53" t="s">
        <v>181</v>
      </c>
      <c r="N176" s="53" t="s">
        <v>557</v>
      </c>
      <c r="O176" s="45">
        <v>2</v>
      </c>
      <c r="P176" s="63">
        <v>0.5</v>
      </c>
    </row>
    <row r="177" spans="1:16" ht="91.5" hidden="1" customHeight="1">
      <c r="A177" s="81" t="s">
        <v>517</v>
      </c>
      <c r="B177" s="87" t="s">
        <v>482</v>
      </c>
      <c r="C177" s="68" t="s">
        <v>483</v>
      </c>
      <c r="D177" s="68" t="s">
        <v>518</v>
      </c>
      <c r="E177" s="68" t="s">
        <v>292</v>
      </c>
      <c r="F177" s="68" t="s">
        <v>558</v>
      </c>
      <c r="G177" s="61" t="s">
        <v>1310</v>
      </c>
      <c r="H177" s="68" t="s">
        <v>559</v>
      </c>
      <c r="I177" s="68" t="s">
        <v>560</v>
      </c>
      <c r="J177" s="45" t="s">
        <v>522</v>
      </c>
      <c r="K177" s="68" t="s">
        <v>560</v>
      </c>
      <c r="L177" s="59">
        <v>0.25</v>
      </c>
      <c r="M177" s="45" t="s">
        <v>181</v>
      </c>
      <c r="N177" s="45" t="s">
        <v>557</v>
      </c>
      <c r="O177" s="45">
        <v>2</v>
      </c>
      <c r="P177" s="63">
        <v>0.5</v>
      </c>
    </row>
    <row r="178" spans="1:16" ht="91.5" customHeight="1">
      <c r="A178" s="81" t="s">
        <v>517</v>
      </c>
      <c r="B178" s="87" t="s">
        <v>482</v>
      </c>
      <c r="C178" s="68" t="s">
        <v>483</v>
      </c>
      <c r="D178" s="68" t="s">
        <v>518</v>
      </c>
      <c r="E178" s="68" t="s">
        <v>292</v>
      </c>
      <c r="F178" s="68" t="s">
        <v>558</v>
      </c>
      <c r="G178" s="61" t="s">
        <v>1310</v>
      </c>
      <c r="H178" s="68" t="s">
        <v>561</v>
      </c>
      <c r="I178" s="68" t="s">
        <v>562</v>
      </c>
      <c r="J178" s="45" t="s">
        <v>522</v>
      </c>
      <c r="K178" s="68" t="s">
        <v>562</v>
      </c>
      <c r="L178" s="59">
        <v>0.15</v>
      </c>
      <c r="M178" s="45" t="s">
        <v>181</v>
      </c>
      <c r="N178" s="45" t="s">
        <v>417</v>
      </c>
      <c r="O178" s="45">
        <v>4</v>
      </c>
      <c r="P178" s="63">
        <v>1</v>
      </c>
    </row>
    <row r="179" spans="1:16" ht="91.5" customHeight="1">
      <c r="A179" s="81" t="s">
        <v>517</v>
      </c>
      <c r="B179" s="87" t="s">
        <v>482</v>
      </c>
      <c r="C179" s="68" t="s">
        <v>483</v>
      </c>
      <c r="D179" s="68" t="s">
        <v>518</v>
      </c>
      <c r="E179" s="68" t="s">
        <v>292</v>
      </c>
      <c r="F179" s="68" t="s">
        <v>558</v>
      </c>
      <c r="G179" s="61" t="s">
        <v>1310</v>
      </c>
      <c r="H179" s="68" t="s">
        <v>563</v>
      </c>
      <c r="I179" s="68" t="s">
        <v>564</v>
      </c>
      <c r="J179" s="45" t="s">
        <v>522</v>
      </c>
      <c r="K179" s="68" t="s">
        <v>564</v>
      </c>
      <c r="L179" s="59">
        <v>0.2</v>
      </c>
      <c r="M179" s="45" t="s">
        <v>352</v>
      </c>
      <c r="N179" s="45" t="s">
        <v>565</v>
      </c>
      <c r="O179" s="45">
        <v>1</v>
      </c>
      <c r="P179" s="63">
        <v>0.5</v>
      </c>
    </row>
    <row r="180" spans="1:16" ht="91.5" hidden="1" customHeight="1">
      <c r="A180" s="81" t="s">
        <v>517</v>
      </c>
      <c r="B180" s="87" t="s">
        <v>482</v>
      </c>
      <c r="C180" s="68" t="s">
        <v>483</v>
      </c>
      <c r="D180" s="68" t="s">
        <v>518</v>
      </c>
      <c r="E180" s="68" t="s">
        <v>292</v>
      </c>
      <c r="F180" s="68" t="s">
        <v>558</v>
      </c>
      <c r="G180" s="61" t="s">
        <v>1310</v>
      </c>
      <c r="H180" s="68" t="s">
        <v>563</v>
      </c>
      <c r="I180" s="68" t="s">
        <v>564</v>
      </c>
      <c r="J180" s="45" t="s">
        <v>522</v>
      </c>
      <c r="K180" s="68" t="s">
        <v>564</v>
      </c>
      <c r="L180" s="59">
        <v>0.2</v>
      </c>
      <c r="M180" s="45" t="s">
        <v>352</v>
      </c>
      <c r="N180" s="45" t="s">
        <v>565</v>
      </c>
      <c r="O180" s="45">
        <v>1</v>
      </c>
      <c r="P180" s="63">
        <v>0.5</v>
      </c>
    </row>
    <row r="181" spans="1:16" ht="91.5" customHeight="1">
      <c r="A181" s="81" t="s">
        <v>517</v>
      </c>
      <c r="B181" s="87" t="s">
        <v>482</v>
      </c>
      <c r="C181" s="68" t="s">
        <v>483</v>
      </c>
      <c r="D181" s="68" t="s">
        <v>518</v>
      </c>
      <c r="E181" s="68" t="s">
        <v>292</v>
      </c>
      <c r="F181" s="68" t="s">
        <v>558</v>
      </c>
      <c r="G181" s="61" t="s">
        <v>1310</v>
      </c>
      <c r="H181" s="68" t="s">
        <v>566</v>
      </c>
      <c r="I181" s="68" t="s">
        <v>567</v>
      </c>
      <c r="J181" s="45" t="s">
        <v>522</v>
      </c>
      <c r="K181" s="68" t="s">
        <v>567</v>
      </c>
      <c r="L181" s="59">
        <v>0.25</v>
      </c>
      <c r="M181" s="45" t="s">
        <v>181</v>
      </c>
      <c r="N181" s="45" t="s">
        <v>568</v>
      </c>
      <c r="O181" s="45">
        <v>1</v>
      </c>
      <c r="P181" s="63">
        <v>1</v>
      </c>
    </row>
    <row r="182" spans="1:16" ht="91.5" hidden="1" customHeight="1">
      <c r="A182" s="81" t="s">
        <v>517</v>
      </c>
      <c r="B182" s="87" t="s">
        <v>482</v>
      </c>
      <c r="C182" s="68" t="s">
        <v>483</v>
      </c>
      <c r="D182" s="68" t="s">
        <v>518</v>
      </c>
      <c r="E182" s="68" t="s">
        <v>292</v>
      </c>
      <c r="F182" s="68" t="s">
        <v>558</v>
      </c>
      <c r="G182" s="61" t="s">
        <v>1310</v>
      </c>
      <c r="H182" s="68" t="s">
        <v>566</v>
      </c>
      <c r="I182" s="68" t="s">
        <v>567</v>
      </c>
      <c r="J182" s="45" t="s">
        <v>522</v>
      </c>
      <c r="K182" s="68" t="s">
        <v>567</v>
      </c>
      <c r="L182" s="59">
        <v>0.25</v>
      </c>
      <c r="M182" s="45" t="s">
        <v>181</v>
      </c>
      <c r="N182" s="45" t="s">
        <v>568</v>
      </c>
      <c r="O182" s="45">
        <v>1</v>
      </c>
      <c r="P182" s="63">
        <v>1</v>
      </c>
    </row>
    <row r="183" spans="1:16" ht="91.5" hidden="1" customHeight="1">
      <c r="A183" s="81" t="s">
        <v>517</v>
      </c>
      <c r="B183" s="87" t="s">
        <v>482</v>
      </c>
      <c r="C183" s="68" t="s">
        <v>483</v>
      </c>
      <c r="D183" s="68" t="s">
        <v>518</v>
      </c>
      <c r="E183" s="68" t="s">
        <v>292</v>
      </c>
      <c r="F183" s="68" t="s">
        <v>558</v>
      </c>
      <c r="G183" s="61" t="s">
        <v>1310</v>
      </c>
      <c r="H183" s="68" t="s">
        <v>566</v>
      </c>
      <c r="I183" s="68" t="s">
        <v>567</v>
      </c>
      <c r="J183" s="45" t="s">
        <v>522</v>
      </c>
      <c r="K183" s="68" t="s">
        <v>567</v>
      </c>
      <c r="L183" s="59">
        <v>0.25</v>
      </c>
      <c r="M183" s="45" t="s">
        <v>181</v>
      </c>
      <c r="N183" s="45" t="s">
        <v>568</v>
      </c>
      <c r="O183" s="45">
        <v>1</v>
      </c>
      <c r="P183" s="63">
        <v>1</v>
      </c>
    </row>
    <row r="184" spans="1:16" ht="91.5" customHeight="1">
      <c r="A184" s="81" t="s">
        <v>517</v>
      </c>
      <c r="B184" s="87" t="s">
        <v>482</v>
      </c>
      <c r="C184" s="68" t="s">
        <v>483</v>
      </c>
      <c r="D184" s="68" t="s">
        <v>518</v>
      </c>
      <c r="E184" s="68" t="s">
        <v>292</v>
      </c>
      <c r="F184" s="68" t="s">
        <v>558</v>
      </c>
      <c r="G184" s="61" t="s">
        <v>1310</v>
      </c>
      <c r="H184" s="68" t="s">
        <v>569</v>
      </c>
      <c r="I184" s="68" t="s">
        <v>570</v>
      </c>
      <c r="J184" s="45" t="s">
        <v>571</v>
      </c>
      <c r="K184" s="68" t="s">
        <v>570</v>
      </c>
      <c r="L184" s="59">
        <v>0.08</v>
      </c>
      <c r="M184" s="45" t="s">
        <v>181</v>
      </c>
      <c r="N184" s="45" t="s">
        <v>572</v>
      </c>
      <c r="O184" s="45">
        <v>1</v>
      </c>
      <c r="P184" s="63">
        <v>0.5</v>
      </c>
    </row>
    <row r="185" spans="1:16" ht="91.5" customHeight="1" thickBot="1">
      <c r="A185" s="88" t="s">
        <v>517</v>
      </c>
      <c r="B185" s="89" t="s">
        <v>482</v>
      </c>
      <c r="C185" s="90" t="s">
        <v>483</v>
      </c>
      <c r="D185" s="90" t="s">
        <v>518</v>
      </c>
      <c r="E185" s="90" t="s">
        <v>292</v>
      </c>
      <c r="F185" s="90" t="s">
        <v>558</v>
      </c>
      <c r="G185" s="102" t="s">
        <v>1310</v>
      </c>
      <c r="H185" s="90" t="s">
        <v>573</v>
      </c>
      <c r="I185" s="90" t="s">
        <v>574</v>
      </c>
      <c r="J185" s="57" t="s">
        <v>571</v>
      </c>
      <c r="K185" s="90" t="s">
        <v>574</v>
      </c>
      <c r="L185" s="69">
        <v>7.0000000000000007E-2</v>
      </c>
      <c r="M185" s="57" t="s">
        <v>181</v>
      </c>
      <c r="N185" s="57" t="s">
        <v>575</v>
      </c>
      <c r="O185" s="45">
        <v>1</v>
      </c>
      <c r="P185" s="67">
        <v>0.5</v>
      </c>
    </row>
    <row r="186" spans="1:16" ht="91.5" customHeight="1">
      <c r="A186" s="78" t="s">
        <v>576</v>
      </c>
      <c r="B186" s="86" t="s">
        <v>577</v>
      </c>
      <c r="C186" s="80" t="s">
        <v>578</v>
      </c>
      <c r="D186" s="80" t="s">
        <v>579</v>
      </c>
      <c r="E186" s="112" t="s">
        <v>297</v>
      </c>
      <c r="F186" s="80" t="s">
        <v>580</v>
      </c>
      <c r="G186" s="43" t="s">
        <v>1348</v>
      </c>
      <c r="H186" s="80" t="s">
        <v>581</v>
      </c>
      <c r="I186" s="80" t="s">
        <v>582</v>
      </c>
      <c r="J186" s="53" t="s">
        <v>318</v>
      </c>
      <c r="K186" s="80" t="s">
        <v>582</v>
      </c>
      <c r="L186" s="62">
        <v>0.4</v>
      </c>
      <c r="M186" s="53" t="s">
        <v>181</v>
      </c>
      <c r="N186" s="53" t="s">
        <v>583</v>
      </c>
      <c r="O186" s="45">
        <v>48</v>
      </c>
      <c r="P186" s="46">
        <v>12</v>
      </c>
    </row>
    <row r="187" spans="1:16" ht="91.5" hidden="1" customHeight="1">
      <c r="A187" s="81" t="s">
        <v>576</v>
      </c>
      <c r="B187" s="87" t="s">
        <v>577</v>
      </c>
      <c r="C187" s="68" t="s">
        <v>578</v>
      </c>
      <c r="D187" s="68" t="s">
        <v>579</v>
      </c>
      <c r="E187" s="113" t="s">
        <v>297</v>
      </c>
      <c r="F187" s="68" t="s">
        <v>580</v>
      </c>
      <c r="G187" s="43" t="s">
        <v>1348</v>
      </c>
      <c r="H187" s="68" t="s">
        <v>581</v>
      </c>
      <c r="I187" s="68" t="s">
        <v>582</v>
      </c>
      <c r="J187" s="45" t="s">
        <v>318</v>
      </c>
      <c r="K187" s="68" t="s">
        <v>582</v>
      </c>
      <c r="L187" s="59">
        <v>0.4</v>
      </c>
      <c r="M187" s="45" t="s">
        <v>181</v>
      </c>
      <c r="N187" s="45" t="s">
        <v>583</v>
      </c>
      <c r="O187" s="45">
        <v>48</v>
      </c>
      <c r="P187" s="46">
        <v>12</v>
      </c>
    </row>
    <row r="188" spans="1:16" ht="91.5" customHeight="1">
      <c r="A188" s="81" t="s">
        <v>576</v>
      </c>
      <c r="B188" s="87" t="s">
        <v>577</v>
      </c>
      <c r="C188" s="68" t="s">
        <v>578</v>
      </c>
      <c r="D188" s="68" t="s">
        <v>579</v>
      </c>
      <c r="E188" s="113" t="s">
        <v>298</v>
      </c>
      <c r="F188" s="68" t="s">
        <v>580</v>
      </c>
      <c r="G188" s="43" t="s">
        <v>1348</v>
      </c>
      <c r="H188" s="68" t="s">
        <v>584</v>
      </c>
      <c r="I188" s="68" t="s">
        <v>585</v>
      </c>
      <c r="J188" s="45" t="s">
        <v>318</v>
      </c>
      <c r="K188" s="68" t="s">
        <v>585</v>
      </c>
      <c r="L188" s="59">
        <v>0.3</v>
      </c>
      <c r="M188" s="45" t="s">
        <v>181</v>
      </c>
      <c r="N188" s="45" t="s">
        <v>586</v>
      </c>
      <c r="O188" s="45">
        <v>3</v>
      </c>
      <c r="P188" s="46">
        <v>1</v>
      </c>
    </row>
    <row r="189" spans="1:16" ht="91.5" customHeight="1" thickBot="1">
      <c r="A189" s="83" t="s">
        <v>576</v>
      </c>
      <c r="B189" s="97" t="s">
        <v>577</v>
      </c>
      <c r="C189" s="85" t="s">
        <v>578</v>
      </c>
      <c r="D189" s="85" t="s">
        <v>579</v>
      </c>
      <c r="E189" s="114" t="s">
        <v>298</v>
      </c>
      <c r="F189" s="85" t="s">
        <v>580</v>
      </c>
      <c r="G189" s="43" t="s">
        <v>1348</v>
      </c>
      <c r="H189" s="85" t="s">
        <v>587</v>
      </c>
      <c r="I189" s="85" t="s">
        <v>588</v>
      </c>
      <c r="J189" s="55" t="s">
        <v>318</v>
      </c>
      <c r="K189" s="85" t="s">
        <v>588</v>
      </c>
      <c r="L189" s="60">
        <v>0.3</v>
      </c>
      <c r="M189" s="55" t="s">
        <v>352</v>
      </c>
      <c r="N189" s="55" t="s">
        <v>425</v>
      </c>
      <c r="O189" s="45">
        <v>3</v>
      </c>
      <c r="P189" s="46">
        <v>1</v>
      </c>
    </row>
    <row r="190" spans="1:16" ht="91.5" customHeight="1">
      <c r="A190" s="78" t="s">
        <v>576</v>
      </c>
      <c r="B190" s="86" t="s">
        <v>577</v>
      </c>
      <c r="C190" s="80" t="s">
        <v>578</v>
      </c>
      <c r="D190" s="80" t="s">
        <v>579</v>
      </c>
      <c r="E190" s="53" t="s">
        <v>299</v>
      </c>
      <c r="F190" s="80" t="s">
        <v>580</v>
      </c>
      <c r="G190" s="61" t="s">
        <v>1348</v>
      </c>
      <c r="H190" s="80" t="s">
        <v>589</v>
      </c>
      <c r="I190" s="80" t="s">
        <v>590</v>
      </c>
      <c r="J190" s="53" t="s">
        <v>591</v>
      </c>
      <c r="K190" s="80" t="s">
        <v>590</v>
      </c>
      <c r="L190" s="62">
        <v>0.3</v>
      </c>
      <c r="M190" s="53" t="s">
        <v>181</v>
      </c>
      <c r="N190" s="53" t="s">
        <v>592</v>
      </c>
      <c r="O190" s="45">
        <v>80000</v>
      </c>
      <c r="P190" s="110" t="s">
        <v>1355</v>
      </c>
    </row>
    <row r="191" spans="1:16" ht="91.5" hidden="1" customHeight="1">
      <c r="A191" s="81" t="s">
        <v>576</v>
      </c>
      <c r="B191" s="87" t="s">
        <v>577</v>
      </c>
      <c r="C191" s="68" t="s">
        <v>578</v>
      </c>
      <c r="D191" s="68" t="s">
        <v>579</v>
      </c>
      <c r="E191" s="45" t="s">
        <v>299</v>
      </c>
      <c r="F191" s="68" t="s">
        <v>580</v>
      </c>
      <c r="G191" s="43" t="s">
        <v>1348</v>
      </c>
      <c r="H191" s="68" t="s">
        <v>589</v>
      </c>
      <c r="I191" s="68" t="s">
        <v>590</v>
      </c>
      <c r="J191" s="45" t="s">
        <v>591</v>
      </c>
      <c r="K191" s="68" t="s">
        <v>590</v>
      </c>
      <c r="L191" s="59">
        <v>0.3</v>
      </c>
      <c r="M191" s="45" t="s">
        <v>181</v>
      </c>
      <c r="N191" s="45" t="s">
        <v>592</v>
      </c>
      <c r="O191" s="45">
        <v>80000</v>
      </c>
      <c r="P191" s="115" t="s">
        <v>1355</v>
      </c>
    </row>
    <row r="192" spans="1:16" ht="91.5" hidden="1" customHeight="1">
      <c r="A192" s="81" t="s">
        <v>576</v>
      </c>
      <c r="B192" s="87" t="s">
        <v>577</v>
      </c>
      <c r="C192" s="68" t="s">
        <v>578</v>
      </c>
      <c r="D192" s="68" t="s">
        <v>579</v>
      </c>
      <c r="E192" s="45" t="s">
        <v>299</v>
      </c>
      <c r="F192" s="68" t="s">
        <v>580</v>
      </c>
      <c r="G192" s="43" t="s">
        <v>1348</v>
      </c>
      <c r="H192" s="68" t="s">
        <v>589</v>
      </c>
      <c r="I192" s="68" t="s">
        <v>590</v>
      </c>
      <c r="J192" s="45" t="s">
        <v>591</v>
      </c>
      <c r="K192" s="68" t="s">
        <v>590</v>
      </c>
      <c r="L192" s="59">
        <v>0.3</v>
      </c>
      <c r="M192" s="45" t="s">
        <v>181</v>
      </c>
      <c r="N192" s="45" t="s">
        <v>592</v>
      </c>
      <c r="O192" s="45">
        <v>80000</v>
      </c>
      <c r="P192" s="115" t="s">
        <v>1355</v>
      </c>
    </row>
    <row r="193" spans="1:16" ht="91.5" customHeight="1">
      <c r="A193" s="81" t="s">
        <v>576</v>
      </c>
      <c r="B193" s="87" t="s">
        <v>577</v>
      </c>
      <c r="C193" s="68" t="s">
        <v>578</v>
      </c>
      <c r="D193" s="68" t="s">
        <v>579</v>
      </c>
      <c r="E193" s="45" t="s">
        <v>299</v>
      </c>
      <c r="F193" s="68" t="s">
        <v>580</v>
      </c>
      <c r="G193" s="43" t="s">
        <v>1348</v>
      </c>
      <c r="H193" s="68" t="s">
        <v>593</v>
      </c>
      <c r="I193" s="68" t="s">
        <v>594</v>
      </c>
      <c r="J193" s="45" t="s">
        <v>595</v>
      </c>
      <c r="K193" s="68" t="s">
        <v>594</v>
      </c>
      <c r="L193" s="59">
        <v>0.25</v>
      </c>
      <c r="M193" s="45" t="s">
        <v>181</v>
      </c>
      <c r="N193" s="45" t="s">
        <v>596</v>
      </c>
      <c r="O193" s="45">
        <v>100000</v>
      </c>
      <c r="P193" s="115" t="s">
        <v>1423</v>
      </c>
    </row>
    <row r="194" spans="1:16" ht="91.5" hidden="1" customHeight="1">
      <c r="A194" s="81" t="s">
        <v>576</v>
      </c>
      <c r="B194" s="87" t="s">
        <v>577</v>
      </c>
      <c r="C194" s="68" t="s">
        <v>578</v>
      </c>
      <c r="D194" s="68" t="s">
        <v>579</v>
      </c>
      <c r="E194" s="45" t="s">
        <v>299</v>
      </c>
      <c r="F194" s="68" t="s">
        <v>580</v>
      </c>
      <c r="G194" s="43" t="s">
        <v>1348</v>
      </c>
      <c r="H194" s="68" t="s">
        <v>593</v>
      </c>
      <c r="I194" s="68" t="s">
        <v>594</v>
      </c>
      <c r="J194" s="45" t="s">
        <v>595</v>
      </c>
      <c r="K194" s="68" t="s">
        <v>594</v>
      </c>
      <c r="L194" s="59">
        <v>0.25</v>
      </c>
      <c r="M194" s="45" t="s">
        <v>181</v>
      </c>
      <c r="N194" s="45" t="s">
        <v>596</v>
      </c>
      <c r="O194" s="45">
        <v>100000</v>
      </c>
      <c r="P194" s="115" t="s">
        <v>1424</v>
      </c>
    </row>
    <row r="195" spans="1:16" ht="91.5" customHeight="1">
      <c r="A195" s="81" t="s">
        <v>576</v>
      </c>
      <c r="B195" s="87" t="s">
        <v>577</v>
      </c>
      <c r="C195" s="68" t="s">
        <v>578</v>
      </c>
      <c r="D195" s="68" t="s">
        <v>579</v>
      </c>
      <c r="E195" s="45" t="s">
        <v>300</v>
      </c>
      <c r="F195" s="68" t="s">
        <v>580</v>
      </c>
      <c r="G195" s="43" t="s">
        <v>1348</v>
      </c>
      <c r="H195" s="68" t="s">
        <v>597</v>
      </c>
      <c r="I195" s="68" t="s">
        <v>598</v>
      </c>
      <c r="J195" s="45" t="s">
        <v>522</v>
      </c>
      <c r="K195" s="68" t="s">
        <v>598</v>
      </c>
      <c r="L195" s="59">
        <v>0.25</v>
      </c>
      <c r="M195" s="45" t="s">
        <v>352</v>
      </c>
      <c r="N195" s="45" t="s">
        <v>599</v>
      </c>
      <c r="O195" s="45">
        <v>1</v>
      </c>
      <c r="P195" s="115" t="s">
        <v>1425</v>
      </c>
    </row>
    <row r="196" spans="1:16" ht="91.5" hidden="1" customHeight="1">
      <c r="A196" s="81" t="s">
        <v>576</v>
      </c>
      <c r="B196" s="87" t="s">
        <v>577</v>
      </c>
      <c r="C196" s="68" t="s">
        <v>578</v>
      </c>
      <c r="D196" s="68" t="s">
        <v>579</v>
      </c>
      <c r="E196" s="45" t="s">
        <v>300</v>
      </c>
      <c r="F196" s="68" t="s">
        <v>580</v>
      </c>
      <c r="G196" s="43" t="s">
        <v>1348</v>
      </c>
      <c r="H196" s="68" t="s">
        <v>597</v>
      </c>
      <c r="I196" s="68" t="s">
        <v>598</v>
      </c>
      <c r="J196" s="45" t="s">
        <v>522</v>
      </c>
      <c r="K196" s="68" t="s">
        <v>598</v>
      </c>
      <c r="L196" s="59">
        <v>0.25</v>
      </c>
      <c r="M196" s="45" t="s">
        <v>352</v>
      </c>
      <c r="N196" s="45" t="s">
        <v>599</v>
      </c>
      <c r="O196" s="45">
        <v>1</v>
      </c>
      <c r="P196" s="115" t="s">
        <v>1425</v>
      </c>
    </row>
    <row r="197" spans="1:16" ht="91.5" customHeight="1">
      <c r="A197" s="83" t="s">
        <v>576</v>
      </c>
      <c r="B197" s="97" t="s">
        <v>577</v>
      </c>
      <c r="C197" s="85" t="s">
        <v>578</v>
      </c>
      <c r="D197" s="85" t="s">
        <v>579</v>
      </c>
      <c r="E197" s="55" t="s">
        <v>300</v>
      </c>
      <c r="F197" s="68" t="s">
        <v>580</v>
      </c>
      <c r="G197" s="43" t="s">
        <v>1348</v>
      </c>
      <c r="H197" s="68" t="s">
        <v>600</v>
      </c>
      <c r="I197" s="68" t="s">
        <v>601</v>
      </c>
      <c r="J197" s="45" t="s">
        <v>522</v>
      </c>
      <c r="K197" s="68" t="s">
        <v>601</v>
      </c>
      <c r="L197" s="59">
        <v>0.2</v>
      </c>
      <c r="M197" s="45" t="s">
        <v>352</v>
      </c>
      <c r="N197" s="45" t="s">
        <v>602</v>
      </c>
      <c r="O197" s="45">
        <v>3</v>
      </c>
      <c r="P197" s="115" t="s">
        <v>1422</v>
      </c>
    </row>
    <row r="198" spans="1:16" ht="91.5" hidden="1" customHeight="1">
      <c r="A198" s="81" t="s">
        <v>517</v>
      </c>
      <c r="B198" s="87" t="s">
        <v>482</v>
      </c>
      <c r="C198" s="68" t="s">
        <v>483</v>
      </c>
      <c r="D198" s="68" t="s">
        <v>518</v>
      </c>
      <c r="E198" s="68" t="s">
        <v>292</v>
      </c>
      <c r="F198" s="68" t="s">
        <v>558</v>
      </c>
      <c r="G198" s="61" t="s">
        <v>1310</v>
      </c>
      <c r="H198" s="68" t="s">
        <v>569</v>
      </c>
      <c r="I198" s="68" t="s">
        <v>570</v>
      </c>
      <c r="J198" s="55" t="s">
        <v>522</v>
      </c>
      <c r="K198" s="68" t="s">
        <v>570</v>
      </c>
      <c r="L198" s="59">
        <v>0.5</v>
      </c>
      <c r="M198" s="45" t="s">
        <v>181</v>
      </c>
      <c r="N198" s="45" t="s">
        <v>1416</v>
      </c>
      <c r="O198" s="45">
        <v>1</v>
      </c>
      <c r="P198" s="46">
        <v>0.5</v>
      </c>
    </row>
    <row r="199" spans="1:16" ht="91.5" hidden="1" customHeight="1">
      <c r="A199" s="81" t="s">
        <v>517</v>
      </c>
      <c r="B199" s="87" t="s">
        <v>482</v>
      </c>
      <c r="C199" s="68" t="s">
        <v>483</v>
      </c>
      <c r="D199" s="68" t="s">
        <v>518</v>
      </c>
      <c r="E199" s="68" t="s">
        <v>292</v>
      </c>
      <c r="F199" s="68" t="s">
        <v>558</v>
      </c>
      <c r="G199" s="61" t="s">
        <v>1310</v>
      </c>
      <c r="H199" s="68" t="s">
        <v>569</v>
      </c>
      <c r="I199" s="68" t="s">
        <v>570</v>
      </c>
      <c r="J199" s="55" t="s">
        <v>522</v>
      </c>
      <c r="K199" s="68" t="s">
        <v>570</v>
      </c>
      <c r="L199" s="59">
        <v>0.5</v>
      </c>
      <c r="M199" s="45" t="s">
        <v>181</v>
      </c>
      <c r="N199" s="45" t="s">
        <v>1416</v>
      </c>
      <c r="O199" s="45">
        <v>1</v>
      </c>
      <c r="P199" s="46">
        <v>0.5</v>
      </c>
    </row>
    <row r="200" spans="1:16" ht="91.5" hidden="1" customHeight="1">
      <c r="A200" s="81" t="s">
        <v>517</v>
      </c>
      <c r="B200" s="87" t="s">
        <v>482</v>
      </c>
      <c r="C200" s="68" t="s">
        <v>483</v>
      </c>
      <c r="D200" s="68" t="s">
        <v>518</v>
      </c>
      <c r="E200" s="68" t="s">
        <v>292</v>
      </c>
      <c r="F200" s="68" t="s">
        <v>558</v>
      </c>
      <c r="G200" s="61" t="s">
        <v>1310</v>
      </c>
      <c r="H200" s="68" t="s">
        <v>573</v>
      </c>
      <c r="I200" s="68" t="s">
        <v>574</v>
      </c>
      <c r="J200" s="55" t="s">
        <v>522</v>
      </c>
      <c r="K200" s="68" t="s">
        <v>574</v>
      </c>
      <c r="L200" s="59">
        <v>0.5</v>
      </c>
      <c r="M200" s="45" t="s">
        <v>181</v>
      </c>
      <c r="N200" s="45" t="s">
        <v>1416</v>
      </c>
      <c r="O200" s="45">
        <v>1</v>
      </c>
      <c r="P200" s="46">
        <v>0.5</v>
      </c>
    </row>
    <row r="201" spans="1:16" ht="91.5" hidden="1" customHeight="1">
      <c r="A201" s="81" t="s">
        <v>517</v>
      </c>
      <c r="B201" s="87" t="s">
        <v>482</v>
      </c>
      <c r="C201" s="68" t="s">
        <v>483</v>
      </c>
      <c r="D201" s="68" t="s">
        <v>518</v>
      </c>
      <c r="E201" s="68" t="s">
        <v>292</v>
      </c>
      <c r="F201" s="68" t="s">
        <v>558</v>
      </c>
      <c r="G201" s="61" t="s">
        <v>1310</v>
      </c>
      <c r="H201" s="68" t="s">
        <v>573</v>
      </c>
      <c r="I201" s="68" t="s">
        <v>574</v>
      </c>
      <c r="J201" s="55" t="s">
        <v>522</v>
      </c>
      <c r="K201" s="68" t="s">
        <v>574</v>
      </c>
      <c r="L201" s="59">
        <v>0.5</v>
      </c>
      <c r="M201" s="45" t="s">
        <v>181</v>
      </c>
      <c r="N201" s="45" t="s">
        <v>1416</v>
      </c>
      <c r="O201" s="45">
        <v>1</v>
      </c>
      <c r="P201" s="46">
        <v>0.5</v>
      </c>
    </row>
    <row r="202" spans="1:16" ht="91.5" customHeight="1">
      <c r="A202" s="91" t="s">
        <v>603</v>
      </c>
      <c r="B202" s="92" t="s">
        <v>604</v>
      </c>
      <c r="C202" s="93" t="s">
        <v>605</v>
      </c>
      <c r="D202" s="93" t="s">
        <v>606</v>
      </c>
      <c r="E202" s="93" t="s">
        <v>301</v>
      </c>
      <c r="F202" s="93" t="s">
        <v>607</v>
      </c>
      <c r="G202" s="61" t="s">
        <v>1303</v>
      </c>
      <c r="H202" s="93" t="s">
        <v>608</v>
      </c>
      <c r="I202" s="93" t="s">
        <v>609</v>
      </c>
      <c r="J202" s="58" t="s">
        <v>355</v>
      </c>
      <c r="K202" s="93" t="s">
        <v>609</v>
      </c>
      <c r="L202" s="95">
        <v>0.2</v>
      </c>
      <c r="M202" s="58" t="s">
        <v>181</v>
      </c>
      <c r="N202" s="58" t="s">
        <v>610</v>
      </c>
      <c r="O202" s="58">
        <v>1</v>
      </c>
      <c r="P202" s="63">
        <v>0.33</v>
      </c>
    </row>
    <row r="203" spans="1:16" ht="91.5" customHeight="1">
      <c r="A203" s="81" t="s">
        <v>603</v>
      </c>
      <c r="B203" s="87" t="s">
        <v>604</v>
      </c>
      <c r="C203" s="68" t="s">
        <v>605</v>
      </c>
      <c r="D203" s="68" t="s">
        <v>606</v>
      </c>
      <c r="E203" s="68" t="s">
        <v>301</v>
      </c>
      <c r="F203" s="68" t="s">
        <v>607</v>
      </c>
      <c r="G203" s="61" t="s">
        <v>1303</v>
      </c>
      <c r="H203" s="68" t="s">
        <v>611</v>
      </c>
      <c r="I203" s="68" t="s">
        <v>612</v>
      </c>
      <c r="J203" s="45" t="s">
        <v>355</v>
      </c>
      <c r="K203" s="68" t="s">
        <v>612</v>
      </c>
      <c r="L203" s="59">
        <v>0.2</v>
      </c>
      <c r="M203" s="45" t="s">
        <v>181</v>
      </c>
      <c r="N203" s="45" t="s">
        <v>613</v>
      </c>
      <c r="O203" s="45">
        <v>1</v>
      </c>
      <c r="P203" s="63">
        <v>0.33</v>
      </c>
    </row>
    <row r="204" spans="1:16" ht="91.5" hidden="1" customHeight="1">
      <c r="A204" s="81" t="s">
        <v>603</v>
      </c>
      <c r="B204" s="87" t="s">
        <v>604</v>
      </c>
      <c r="C204" s="68" t="s">
        <v>605</v>
      </c>
      <c r="D204" s="68" t="s">
        <v>606</v>
      </c>
      <c r="E204" s="68" t="s">
        <v>301</v>
      </c>
      <c r="F204" s="68" t="s">
        <v>607</v>
      </c>
      <c r="G204" s="61" t="s">
        <v>1303</v>
      </c>
      <c r="H204" s="68" t="s">
        <v>611</v>
      </c>
      <c r="I204" s="68" t="s">
        <v>612</v>
      </c>
      <c r="J204" s="45" t="s">
        <v>355</v>
      </c>
      <c r="K204" s="68" t="s">
        <v>612</v>
      </c>
      <c r="L204" s="59">
        <v>0.2</v>
      </c>
      <c r="M204" s="45" t="s">
        <v>181</v>
      </c>
      <c r="N204" s="45" t="s">
        <v>613</v>
      </c>
      <c r="O204" s="45">
        <v>1</v>
      </c>
      <c r="P204" s="63">
        <v>0.33</v>
      </c>
    </row>
    <row r="205" spans="1:16" ht="91.5" customHeight="1">
      <c r="A205" s="81" t="s">
        <v>603</v>
      </c>
      <c r="B205" s="87" t="s">
        <v>604</v>
      </c>
      <c r="C205" s="68" t="s">
        <v>605</v>
      </c>
      <c r="D205" s="68" t="s">
        <v>606</v>
      </c>
      <c r="E205" s="68" t="s">
        <v>301</v>
      </c>
      <c r="F205" s="68" t="s">
        <v>607</v>
      </c>
      <c r="G205" s="61" t="s">
        <v>1303</v>
      </c>
      <c r="H205" s="68" t="s">
        <v>614</v>
      </c>
      <c r="I205" s="68" t="s">
        <v>615</v>
      </c>
      <c r="J205" s="45" t="s">
        <v>616</v>
      </c>
      <c r="K205" s="68" t="s">
        <v>615</v>
      </c>
      <c r="L205" s="59">
        <v>0.2</v>
      </c>
      <c r="M205" s="45" t="s">
        <v>181</v>
      </c>
      <c r="N205" s="45" t="s">
        <v>617</v>
      </c>
      <c r="O205" s="45">
        <v>8000</v>
      </c>
      <c r="P205" s="63">
        <v>2000</v>
      </c>
    </row>
    <row r="206" spans="1:16" ht="91.5" customHeight="1">
      <c r="A206" s="81" t="s">
        <v>603</v>
      </c>
      <c r="B206" s="87" t="s">
        <v>604</v>
      </c>
      <c r="C206" s="68" t="s">
        <v>605</v>
      </c>
      <c r="D206" s="68" t="s">
        <v>606</v>
      </c>
      <c r="E206" s="68" t="s">
        <v>301</v>
      </c>
      <c r="F206" s="68" t="s">
        <v>607</v>
      </c>
      <c r="G206" s="61" t="s">
        <v>1303</v>
      </c>
      <c r="H206" s="68" t="s">
        <v>618</v>
      </c>
      <c r="I206" s="68" t="s">
        <v>619</v>
      </c>
      <c r="J206" s="45" t="s">
        <v>355</v>
      </c>
      <c r="K206" s="68" t="s">
        <v>619</v>
      </c>
      <c r="L206" s="59">
        <v>0.2</v>
      </c>
      <c r="M206" s="45" t="s">
        <v>181</v>
      </c>
      <c r="N206" s="45" t="s">
        <v>620</v>
      </c>
      <c r="O206" s="45">
        <v>4</v>
      </c>
      <c r="P206" s="63">
        <v>1</v>
      </c>
    </row>
    <row r="207" spans="1:16" ht="91.5" customHeight="1" thickBot="1">
      <c r="A207" s="81" t="s">
        <v>603</v>
      </c>
      <c r="B207" s="87" t="s">
        <v>604</v>
      </c>
      <c r="C207" s="68" t="s">
        <v>605</v>
      </c>
      <c r="D207" s="68" t="s">
        <v>606</v>
      </c>
      <c r="E207" s="68" t="s">
        <v>301</v>
      </c>
      <c r="F207" s="68" t="s">
        <v>607</v>
      </c>
      <c r="G207" s="61" t="s">
        <v>1303</v>
      </c>
      <c r="H207" s="68" t="s">
        <v>621</v>
      </c>
      <c r="I207" s="68" t="s">
        <v>622</v>
      </c>
      <c r="J207" s="45" t="s">
        <v>623</v>
      </c>
      <c r="K207" s="68" t="s">
        <v>622</v>
      </c>
      <c r="L207" s="59">
        <v>0.2</v>
      </c>
      <c r="M207" s="45" t="s">
        <v>181</v>
      </c>
      <c r="N207" s="45" t="s">
        <v>610</v>
      </c>
      <c r="O207" s="45">
        <v>4</v>
      </c>
      <c r="P207" s="63">
        <v>1</v>
      </c>
    </row>
    <row r="208" spans="1:16" ht="91.5" hidden="1" customHeight="1" thickBot="1">
      <c r="A208" s="88" t="s">
        <v>603</v>
      </c>
      <c r="B208" s="89" t="s">
        <v>604</v>
      </c>
      <c r="C208" s="90" t="s">
        <v>605</v>
      </c>
      <c r="D208" s="90" t="s">
        <v>606</v>
      </c>
      <c r="E208" s="90" t="s">
        <v>301</v>
      </c>
      <c r="F208" s="90" t="s">
        <v>607</v>
      </c>
      <c r="G208" s="61" t="s">
        <v>1303</v>
      </c>
      <c r="H208" s="90" t="s">
        <v>621</v>
      </c>
      <c r="I208" s="90" t="s">
        <v>622</v>
      </c>
      <c r="J208" s="57" t="s">
        <v>623</v>
      </c>
      <c r="K208" s="90" t="s">
        <v>622</v>
      </c>
      <c r="L208" s="69">
        <v>0.2</v>
      </c>
      <c r="M208" s="57" t="s">
        <v>181</v>
      </c>
      <c r="N208" s="57" t="s">
        <v>610</v>
      </c>
      <c r="O208" s="45">
        <v>4</v>
      </c>
      <c r="P208" s="63">
        <v>1</v>
      </c>
    </row>
    <row r="209" spans="1:16" ht="91.5" customHeight="1">
      <c r="A209" s="78" t="s">
        <v>624</v>
      </c>
      <c r="B209" s="86" t="s">
        <v>604</v>
      </c>
      <c r="C209" s="80" t="s">
        <v>605</v>
      </c>
      <c r="D209" s="80" t="s">
        <v>606</v>
      </c>
      <c r="E209" s="80" t="s">
        <v>304</v>
      </c>
      <c r="F209" s="80" t="s">
        <v>625</v>
      </c>
      <c r="G209" s="61" t="s">
        <v>1307</v>
      </c>
      <c r="H209" s="80" t="s">
        <v>626</v>
      </c>
      <c r="I209" s="80" t="s">
        <v>627</v>
      </c>
      <c r="J209" s="53" t="s">
        <v>318</v>
      </c>
      <c r="K209" s="80" t="s">
        <v>627</v>
      </c>
      <c r="L209" s="62">
        <v>0.1</v>
      </c>
      <c r="M209" s="53" t="s">
        <v>181</v>
      </c>
      <c r="N209" s="53" t="s">
        <v>495</v>
      </c>
      <c r="O209" s="45">
        <v>1</v>
      </c>
      <c r="P209" s="63">
        <v>0.25</v>
      </c>
    </row>
    <row r="210" spans="1:16" ht="91.5" hidden="1" customHeight="1">
      <c r="A210" s="81" t="s">
        <v>624</v>
      </c>
      <c r="B210" s="87" t="s">
        <v>604</v>
      </c>
      <c r="C210" s="68" t="s">
        <v>605</v>
      </c>
      <c r="D210" s="68" t="s">
        <v>606</v>
      </c>
      <c r="E210" s="68" t="s">
        <v>304</v>
      </c>
      <c r="F210" s="68" t="s">
        <v>625</v>
      </c>
      <c r="G210" s="61" t="s">
        <v>1307</v>
      </c>
      <c r="H210" s="68" t="s">
        <v>626</v>
      </c>
      <c r="I210" s="68" t="s">
        <v>627</v>
      </c>
      <c r="J210" s="45" t="s">
        <v>318</v>
      </c>
      <c r="K210" s="68" t="s">
        <v>627</v>
      </c>
      <c r="L210" s="59">
        <v>0.1</v>
      </c>
      <c r="M210" s="45" t="s">
        <v>181</v>
      </c>
      <c r="N210" s="45" t="s">
        <v>495</v>
      </c>
      <c r="O210" s="45">
        <v>1</v>
      </c>
      <c r="P210" s="63">
        <v>0.25</v>
      </c>
    </row>
    <row r="211" spans="1:16" ht="91.5" hidden="1" customHeight="1">
      <c r="A211" s="81" t="s">
        <v>624</v>
      </c>
      <c r="B211" s="87" t="s">
        <v>604</v>
      </c>
      <c r="C211" s="68" t="s">
        <v>605</v>
      </c>
      <c r="D211" s="68" t="s">
        <v>606</v>
      </c>
      <c r="E211" s="68" t="s">
        <v>304</v>
      </c>
      <c r="F211" s="68" t="s">
        <v>625</v>
      </c>
      <c r="G211" s="61" t="s">
        <v>1307</v>
      </c>
      <c r="H211" s="68" t="s">
        <v>626</v>
      </c>
      <c r="I211" s="68" t="s">
        <v>627</v>
      </c>
      <c r="J211" s="45" t="s">
        <v>318</v>
      </c>
      <c r="K211" s="68" t="s">
        <v>627</v>
      </c>
      <c r="L211" s="59">
        <v>0.1</v>
      </c>
      <c r="M211" s="45" t="s">
        <v>181</v>
      </c>
      <c r="N211" s="45" t="s">
        <v>495</v>
      </c>
      <c r="O211" s="45">
        <v>1</v>
      </c>
      <c r="P211" s="63">
        <v>0.25</v>
      </c>
    </row>
    <row r="212" spans="1:16" ht="91.5" customHeight="1">
      <c r="A212" s="81" t="s">
        <v>624</v>
      </c>
      <c r="B212" s="87" t="s">
        <v>604</v>
      </c>
      <c r="C212" s="68" t="s">
        <v>605</v>
      </c>
      <c r="D212" s="68" t="s">
        <v>606</v>
      </c>
      <c r="E212" s="68" t="s">
        <v>304</v>
      </c>
      <c r="F212" s="68" t="s">
        <v>625</v>
      </c>
      <c r="G212" s="61" t="s">
        <v>1307</v>
      </c>
      <c r="H212" s="105" t="s">
        <v>628</v>
      </c>
      <c r="I212" s="105" t="s">
        <v>629</v>
      </c>
      <c r="J212" s="106" t="s">
        <v>318</v>
      </c>
      <c r="K212" s="68" t="s">
        <v>629</v>
      </c>
      <c r="L212" s="59">
        <v>0.4</v>
      </c>
      <c r="M212" s="45" t="s">
        <v>181</v>
      </c>
      <c r="N212" s="45" t="s">
        <v>422</v>
      </c>
      <c r="O212" s="45">
        <v>3000</v>
      </c>
      <c r="P212" s="63">
        <v>1000</v>
      </c>
    </row>
    <row r="213" spans="1:16" ht="91.5" hidden="1" customHeight="1">
      <c r="A213" s="81" t="s">
        <v>624</v>
      </c>
      <c r="B213" s="87" t="s">
        <v>604</v>
      </c>
      <c r="C213" s="68" t="s">
        <v>605</v>
      </c>
      <c r="D213" s="68" t="s">
        <v>606</v>
      </c>
      <c r="E213" s="68" t="s">
        <v>304</v>
      </c>
      <c r="F213" s="68" t="s">
        <v>625</v>
      </c>
      <c r="G213" s="61" t="s">
        <v>1307</v>
      </c>
      <c r="H213" s="105" t="s">
        <v>628</v>
      </c>
      <c r="I213" s="105" t="s">
        <v>629</v>
      </c>
      <c r="J213" s="106" t="s">
        <v>318</v>
      </c>
      <c r="K213" s="68" t="s">
        <v>629</v>
      </c>
      <c r="L213" s="59">
        <v>0.4</v>
      </c>
      <c r="M213" s="45" t="s">
        <v>181</v>
      </c>
      <c r="N213" s="45" t="s">
        <v>422</v>
      </c>
      <c r="O213" s="45">
        <v>3000</v>
      </c>
      <c r="P213" s="63">
        <v>1000</v>
      </c>
    </row>
    <row r="214" spans="1:16" ht="91.5" customHeight="1" thickBot="1">
      <c r="A214" s="81" t="s">
        <v>624</v>
      </c>
      <c r="B214" s="87" t="s">
        <v>604</v>
      </c>
      <c r="C214" s="68" t="s">
        <v>605</v>
      </c>
      <c r="D214" s="68" t="s">
        <v>606</v>
      </c>
      <c r="E214" s="68" t="s">
        <v>304</v>
      </c>
      <c r="F214" s="68" t="s">
        <v>625</v>
      </c>
      <c r="G214" s="61" t="s">
        <v>1307</v>
      </c>
      <c r="H214" s="68" t="s">
        <v>630</v>
      </c>
      <c r="I214" s="68" t="s">
        <v>631</v>
      </c>
      <c r="J214" s="45" t="s">
        <v>632</v>
      </c>
      <c r="K214" s="68" t="s">
        <v>631</v>
      </c>
      <c r="L214" s="59">
        <v>0.5</v>
      </c>
      <c r="M214" s="45" t="s">
        <v>352</v>
      </c>
      <c r="N214" s="45" t="s">
        <v>633</v>
      </c>
      <c r="O214" s="45">
        <v>1</v>
      </c>
      <c r="P214" s="63">
        <v>0.5</v>
      </c>
    </row>
    <row r="215" spans="1:16" ht="91.5" hidden="1" customHeight="1">
      <c r="A215" s="81" t="s">
        <v>624</v>
      </c>
      <c r="B215" s="87" t="s">
        <v>604</v>
      </c>
      <c r="C215" s="68" t="s">
        <v>605</v>
      </c>
      <c r="D215" s="68" t="s">
        <v>606</v>
      </c>
      <c r="E215" s="68" t="s">
        <v>304</v>
      </c>
      <c r="F215" s="68" t="s">
        <v>625</v>
      </c>
      <c r="G215" s="61" t="s">
        <v>1307</v>
      </c>
      <c r="H215" s="68" t="s">
        <v>630</v>
      </c>
      <c r="I215" s="68" t="s">
        <v>631</v>
      </c>
      <c r="J215" s="45" t="s">
        <v>632</v>
      </c>
      <c r="K215" s="68" t="s">
        <v>631</v>
      </c>
      <c r="L215" s="59">
        <v>0.5</v>
      </c>
      <c r="M215" s="45" t="s">
        <v>352</v>
      </c>
      <c r="N215" s="45" t="s">
        <v>633</v>
      </c>
      <c r="O215" s="45">
        <v>1</v>
      </c>
      <c r="P215" s="63">
        <v>0.5</v>
      </c>
    </row>
    <row r="216" spans="1:16" ht="91.5" hidden="1" customHeight="1" thickBot="1">
      <c r="A216" s="88" t="s">
        <v>624</v>
      </c>
      <c r="B216" s="89" t="s">
        <v>604</v>
      </c>
      <c r="C216" s="90" t="s">
        <v>605</v>
      </c>
      <c r="D216" s="90" t="s">
        <v>606</v>
      </c>
      <c r="E216" s="90" t="s">
        <v>304</v>
      </c>
      <c r="F216" s="90" t="s">
        <v>625</v>
      </c>
      <c r="G216" s="61" t="s">
        <v>1307</v>
      </c>
      <c r="H216" s="90" t="s">
        <v>630</v>
      </c>
      <c r="I216" s="90" t="s">
        <v>631</v>
      </c>
      <c r="J216" s="57" t="s">
        <v>632</v>
      </c>
      <c r="K216" s="90" t="s">
        <v>631</v>
      </c>
      <c r="L216" s="69">
        <v>0.5</v>
      </c>
      <c r="M216" s="57" t="s">
        <v>352</v>
      </c>
      <c r="N216" s="57" t="s">
        <v>633</v>
      </c>
      <c r="O216" s="45">
        <v>1</v>
      </c>
      <c r="P216" s="63">
        <v>0.5</v>
      </c>
    </row>
    <row r="217" spans="1:16" ht="91.5" customHeight="1">
      <c r="A217" s="91" t="s">
        <v>634</v>
      </c>
      <c r="B217" s="93" t="s">
        <v>635</v>
      </c>
      <c r="C217" s="93" t="s">
        <v>636</v>
      </c>
      <c r="D217" s="93" t="s">
        <v>637</v>
      </c>
      <c r="E217" s="93" t="s">
        <v>305</v>
      </c>
      <c r="F217" s="93" t="s">
        <v>638</v>
      </c>
      <c r="G217" s="111" t="s">
        <v>1303</v>
      </c>
      <c r="H217" s="58" t="s">
        <v>639</v>
      </c>
      <c r="I217" s="58" t="s">
        <v>640</v>
      </c>
      <c r="J217" s="58" t="s">
        <v>318</v>
      </c>
      <c r="K217" s="58" t="s">
        <v>640</v>
      </c>
      <c r="L217" s="95">
        <v>1</v>
      </c>
      <c r="M217" s="58" t="s">
        <v>181</v>
      </c>
      <c r="N217" s="58" t="s">
        <v>477</v>
      </c>
      <c r="O217" s="45">
        <v>500</v>
      </c>
      <c r="P217" s="116">
        <v>150</v>
      </c>
    </row>
    <row r="218" spans="1:16" ht="91.5" hidden="1" customHeight="1">
      <c r="A218" s="81" t="s">
        <v>634</v>
      </c>
      <c r="B218" s="68" t="s">
        <v>635</v>
      </c>
      <c r="C218" s="68" t="s">
        <v>636</v>
      </c>
      <c r="D218" s="68" t="s">
        <v>637</v>
      </c>
      <c r="E218" s="68" t="s">
        <v>305</v>
      </c>
      <c r="F218" s="68" t="s">
        <v>638</v>
      </c>
      <c r="G218" s="61" t="s">
        <v>1303</v>
      </c>
      <c r="H218" s="45" t="s">
        <v>639</v>
      </c>
      <c r="I218" s="45" t="s">
        <v>640</v>
      </c>
      <c r="J218" s="45" t="s">
        <v>318</v>
      </c>
      <c r="K218" s="45" t="s">
        <v>640</v>
      </c>
      <c r="L218" s="59">
        <v>1</v>
      </c>
      <c r="M218" s="45" t="s">
        <v>181</v>
      </c>
      <c r="N218" s="45" t="s">
        <v>477</v>
      </c>
      <c r="O218" s="45">
        <v>500</v>
      </c>
      <c r="P218" s="46">
        <v>150</v>
      </c>
    </row>
    <row r="219" spans="1:16" ht="91.5" hidden="1" customHeight="1">
      <c r="A219" s="81" t="s">
        <v>634</v>
      </c>
      <c r="B219" s="68" t="s">
        <v>635</v>
      </c>
      <c r="C219" s="68" t="s">
        <v>636</v>
      </c>
      <c r="D219" s="68" t="s">
        <v>637</v>
      </c>
      <c r="E219" s="68" t="s">
        <v>305</v>
      </c>
      <c r="F219" s="68" t="s">
        <v>638</v>
      </c>
      <c r="G219" s="61" t="s">
        <v>1303</v>
      </c>
      <c r="H219" s="45" t="s">
        <v>639</v>
      </c>
      <c r="I219" s="45" t="s">
        <v>640</v>
      </c>
      <c r="J219" s="45" t="s">
        <v>318</v>
      </c>
      <c r="K219" s="45" t="s">
        <v>640</v>
      </c>
      <c r="L219" s="59">
        <v>1</v>
      </c>
      <c r="M219" s="45" t="s">
        <v>181</v>
      </c>
      <c r="N219" s="45" t="s">
        <v>477</v>
      </c>
      <c r="O219" s="45">
        <v>500</v>
      </c>
      <c r="P219" s="46">
        <v>150</v>
      </c>
    </row>
    <row r="220" spans="1:16" ht="91.5" hidden="1" customHeight="1" thickBot="1">
      <c r="A220" s="88" t="s">
        <v>634</v>
      </c>
      <c r="B220" s="90" t="s">
        <v>635</v>
      </c>
      <c r="C220" s="90" t="s">
        <v>636</v>
      </c>
      <c r="D220" s="90" t="s">
        <v>637</v>
      </c>
      <c r="E220" s="90" t="s">
        <v>305</v>
      </c>
      <c r="F220" s="90" t="s">
        <v>638</v>
      </c>
      <c r="G220" s="117" t="s">
        <v>1303</v>
      </c>
      <c r="H220" s="57" t="s">
        <v>639</v>
      </c>
      <c r="I220" s="57" t="s">
        <v>640</v>
      </c>
      <c r="J220" s="57" t="s">
        <v>318</v>
      </c>
      <c r="K220" s="57" t="s">
        <v>640</v>
      </c>
      <c r="L220" s="69">
        <v>1</v>
      </c>
      <c r="M220" s="57" t="s">
        <v>181</v>
      </c>
      <c r="N220" s="57" t="s">
        <v>477</v>
      </c>
      <c r="O220" s="45">
        <v>500</v>
      </c>
      <c r="P220" s="64">
        <v>150</v>
      </c>
    </row>
    <row r="221" spans="1:16" ht="91.5" customHeight="1" thickBot="1">
      <c r="A221" s="91" t="s">
        <v>634</v>
      </c>
      <c r="B221" s="93" t="s">
        <v>635</v>
      </c>
      <c r="C221" s="93" t="s">
        <v>636</v>
      </c>
      <c r="D221" s="93" t="s">
        <v>637</v>
      </c>
      <c r="E221" s="93" t="s">
        <v>305</v>
      </c>
      <c r="F221" s="93" t="s">
        <v>641</v>
      </c>
      <c r="G221" s="61" t="s">
        <v>1307</v>
      </c>
      <c r="H221" s="58" t="s">
        <v>642</v>
      </c>
      <c r="I221" s="58" t="s">
        <v>643</v>
      </c>
      <c r="J221" s="58" t="s">
        <v>318</v>
      </c>
      <c r="K221" s="58" t="s">
        <v>643</v>
      </c>
      <c r="L221" s="95">
        <v>1</v>
      </c>
      <c r="M221" s="58" t="s">
        <v>352</v>
      </c>
      <c r="N221" s="58" t="s">
        <v>506</v>
      </c>
      <c r="O221" s="45">
        <v>60</v>
      </c>
      <c r="P221" s="63">
        <v>20</v>
      </c>
    </row>
    <row r="222" spans="1:16" ht="91.5" hidden="1" customHeight="1">
      <c r="A222" s="81" t="s">
        <v>634</v>
      </c>
      <c r="B222" s="68" t="s">
        <v>635</v>
      </c>
      <c r="C222" s="68" t="s">
        <v>636</v>
      </c>
      <c r="D222" s="68" t="s">
        <v>637</v>
      </c>
      <c r="E222" s="68" t="s">
        <v>305</v>
      </c>
      <c r="F222" s="68" t="s">
        <v>641</v>
      </c>
      <c r="G222" s="61" t="s">
        <v>1307</v>
      </c>
      <c r="H222" s="45" t="s">
        <v>642</v>
      </c>
      <c r="I222" s="45" t="s">
        <v>643</v>
      </c>
      <c r="J222" s="45" t="s">
        <v>318</v>
      </c>
      <c r="K222" s="45" t="s">
        <v>643</v>
      </c>
      <c r="L222" s="59">
        <v>1</v>
      </c>
      <c r="M222" s="45" t="s">
        <v>352</v>
      </c>
      <c r="N222" s="45" t="s">
        <v>506</v>
      </c>
      <c r="O222" s="45">
        <v>60</v>
      </c>
      <c r="P222" s="46">
        <v>20</v>
      </c>
    </row>
    <row r="223" spans="1:16" ht="91.5" hidden="1" customHeight="1">
      <c r="A223" s="81" t="s">
        <v>634</v>
      </c>
      <c r="B223" s="68" t="s">
        <v>635</v>
      </c>
      <c r="C223" s="68" t="s">
        <v>636</v>
      </c>
      <c r="D223" s="68" t="s">
        <v>637</v>
      </c>
      <c r="E223" s="68" t="s">
        <v>305</v>
      </c>
      <c r="F223" s="68" t="s">
        <v>641</v>
      </c>
      <c r="G223" s="61" t="s">
        <v>1307</v>
      </c>
      <c r="H223" s="45" t="s">
        <v>642</v>
      </c>
      <c r="I223" s="45" t="s">
        <v>643</v>
      </c>
      <c r="J223" s="45" t="s">
        <v>318</v>
      </c>
      <c r="K223" s="45" t="s">
        <v>643</v>
      </c>
      <c r="L223" s="59">
        <v>1</v>
      </c>
      <c r="M223" s="45" t="s">
        <v>352</v>
      </c>
      <c r="N223" s="45" t="s">
        <v>506</v>
      </c>
      <c r="O223" s="45">
        <v>60</v>
      </c>
      <c r="P223" s="46">
        <v>20</v>
      </c>
    </row>
    <row r="224" spans="1:16" ht="91.5" hidden="1" customHeight="1" thickBot="1">
      <c r="A224" s="83" t="s">
        <v>634</v>
      </c>
      <c r="B224" s="85" t="s">
        <v>635</v>
      </c>
      <c r="C224" s="85" t="s">
        <v>636</v>
      </c>
      <c r="D224" s="85" t="s">
        <v>637</v>
      </c>
      <c r="E224" s="85" t="s">
        <v>305</v>
      </c>
      <c r="F224" s="85" t="s">
        <v>641</v>
      </c>
      <c r="G224" s="102" t="s">
        <v>1307</v>
      </c>
      <c r="H224" s="55" t="s">
        <v>642</v>
      </c>
      <c r="I224" s="55" t="s">
        <v>643</v>
      </c>
      <c r="J224" s="55" t="s">
        <v>318</v>
      </c>
      <c r="K224" s="55" t="s">
        <v>643</v>
      </c>
      <c r="L224" s="60">
        <v>1</v>
      </c>
      <c r="M224" s="55" t="s">
        <v>352</v>
      </c>
      <c r="N224" s="55" t="s">
        <v>506</v>
      </c>
      <c r="O224" s="55">
        <v>60</v>
      </c>
      <c r="P224" s="118">
        <v>20</v>
      </c>
    </row>
    <row r="225" spans="1:16" ht="91.5" customHeight="1">
      <c r="A225" s="78" t="s">
        <v>634</v>
      </c>
      <c r="B225" s="80" t="s">
        <v>635</v>
      </c>
      <c r="C225" s="80" t="s">
        <v>636</v>
      </c>
      <c r="D225" s="80" t="s">
        <v>637</v>
      </c>
      <c r="E225" s="80" t="s">
        <v>305</v>
      </c>
      <c r="F225" s="80" t="s">
        <v>641</v>
      </c>
      <c r="G225" s="43" t="s">
        <v>1310</v>
      </c>
      <c r="H225" s="53" t="s">
        <v>644</v>
      </c>
      <c r="I225" s="53" t="s">
        <v>645</v>
      </c>
      <c r="J225" s="53" t="s">
        <v>646</v>
      </c>
      <c r="K225" s="53" t="s">
        <v>645</v>
      </c>
      <c r="L225" s="62">
        <v>0.5</v>
      </c>
      <c r="M225" s="53" t="s">
        <v>181</v>
      </c>
      <c r="N225" s="53" t="s">
        <v>529</v>
      </c>
      <c r="O225" s="53">
        <v>100</v>
      </c>
      <c r="P225" s="46">
        <v>30</v>
      </c>
    </row>
    <row r="226" spans="1:16" ht="91.5" customHeight="1">
      <c r="A226" s="81" t="s">
        <v>634</v>
      </c>
      <c r="B226" s="68" t="s">
        <v>635</v>
      </c>
      <c r="C226" s="68" t="s">
        <v>636</v>
      </c>
      <c r="D226" s="68" t="s">
        <v>637</v>
      </c>
      <c r="E226" s="68" t="s">
        <v>305</v>
      </c>
      <c r="F226" s="68" t="s">
        <v>641</v>
      </c>
      <c r="G226" s="43" t="s">
        <v>1310</v>
      </c>
      <c r="H226" s="45" t="s">
        <v>647</v>
      </c>
      <c r="I226" s="45" t="s">
        <v>648</v>
      </c>
      <c r="J226" s="45" t="s">
        <v>649</v>
      </c>
      <c r="K226" s="45" t="s">
        <v>648</v>
      </c>
      <c r="L226" s="59">
        <v>0.5</v>
      </c>
      <c r="M226" s="45" t="s">
        <v>181</v>
      </c>
      <c r="N226" s="45" t="s">
        <v>526</v>
      </c>
      <c r="O226" s="45">
        <v>100</v>
      </c>
      <c r="P226" s="46">
        <v>30</v>
      </c>
    </row>
    <row r="227" spans="1:16" ht="91.5" hidden="1" customHeight="1">
      <c r="A227" s="81" t="s">
        <v>634</v>
      </c>
      <c r="B227" s="68" t="s">
        <v>635</v>
      </c>
      <c r="C227" s="68" t="s">
        <v>636</v>
      </c>
      <c r="D227" s="68" t="s">
        <v>637</v>
      </c>
      <c r="E227" s="68" t="s">
        <v>305</v>
      </c>
      <c r="F227" s="68" t="s">
        <v>641</v>
      </c>
      <c r="G227" s="43" t="s">
        <v>1310</v>
      </c>
      <c r="H227" s="45" t="s">
        <v>647</v>
      </c>
      <c r="I227" s="45" t="s">
        <v>648</v>
      </c>
      <c r="J227" s="45" t="s">
        <v>649</v>
      </c>
      <c r="K227" s="45" t="s">
        <v>648</v>
      </c>
      <c r="L227" s="59">
        <v>0.5</v>
      </c>
      <c r="M227" s="45" t="s">
        <v>181</v>
      </c>
      <c r="N227" s="45" t="s">
        <v>526</v>
      </c>
      <c r="O227" s="45">
        <v>100</v>
      </c>
      <c r="P227" s="54">
        <v>30</v>
      </c>
    </row>
    <row r="228" spans="1:16" ht="91.5" hidden="1" customHeight="1" thickBot="1">
      <c r="A228" s="88" t="s">
        <v>634</v>
      </c>
      <c r="B228" s="90" t="s">
        <v>635</v>
      </c>
      <c r="C228" s="90" t="s">
        <v>636</v>
      </c>
      <c r="D228" s="90" t="s">
        <v>637</v>
      </c>
      <c r="E228" s="90" t="s">
        <v>305</v>
      </c>
      <c r="F228" s="90" t="s">
        <v>641</v>
      </c>
      <c r="G228" s="43" t="s">
        <v>1310</v>
      </c>
      <c r="H228" s="57" t="s">
        <v>647</v>
      </c>
      <c r="I228" s="57" t="s">
        <v>648</v>
      </c>
      <c r="J228" s="57" t="s">
        <v>649</v>
      </c>
      <c r="K228" s="57" t="s">
        <v>648</v>
      </c>
      <c r="L228" s="69">
        <v>0.5</v>
      </c>
      <c r="M228" s="57" t="s">
        <v>181</v>
      </c>
      <c r="N228" s="57" t="s">
        <v>526</v>
      </c>
      <c r="O228" s="45">
        <v>100</v>
      </c>
      <c r="P228" s="54">
        <v>30</v>
      </c>
    </row>
  </sheetData>
  <mergeCells count="10">
    <mergeCell ref="A5:B5"/>
    <mergeCell ref="A1:B4"/>
    <mergeCell ref="C1:O1"/>
    <mergeCell ref="C2:O2"/>
    <mergeCell ref="C3:O3"/>
    <mergeCell ref="C4:O4"/>
    <mergeCell ref="G9:G14"/>
    <mergeCell ref="G15:G18"/>
    <mergeCell ref="A6:P6"/>
    <mergeCell ref="P9:P11"/>
  </mergeCells>
  <dataValidations count="2">
    <dataValidation type="list" allowBlank="1" showInputMessage="1" showErrorMessage="1" sqref="M229:M309">
      <formula1>#REF!</formula1>
    </dataValidation>
    <dataValidation type="list" allowBlank="1" showInputMessage="1" showErrorMessage="1" sqref="M9:M228">
      <formula1>$Q$11:$Q$12</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C228"/>
  <sheetViews>
    <sheetView topLeftCell="J1" zoomScale="80" zoomScaleNormal="80" workbookViewId="0">
      <selection activeCell="J8" sqref="A8:XFD8"/>
    </sheetView>
  </sheetViews>
  <sheetFormatPr baseColWidth="10" defaultColWidth="11.3984375" defaultRowHeight="10.199999999999999"/>
  <cols>
    <col min="1" max="1" width="37.8984375" style="173" customWidth="1"/>
    <col min="2" max="2" width="30.69921875" style="173" customWidth="1"/>
    <col min="3" max="3" width="33.69921875" style="173" customWidth="1"/>
    <col min="4" max="4" width="32" style="173" customWidth="1"/>
    <col min="5" max="5" width="28.59765625" style="173" customWidth="1"/>
    <col min="6" max="6" width="56.296875" style="173" customWidth="1"/>
    <col min="7" max="7" width="33.296875" style="173" bestFit="1" customWidth="1"/>
    <col min="8" max="8" width="33.296875" style="173" customWidth="1"/>
    <col min="9" max="9" width="34" style="173" bestFit="1" customWidth="1"/>
    <col min="10" max="10" width="30.296875" style="173" customWidth="1"/>
    <col min="11" max="11" width="13.59765625" style="173" customWidth="1"/>
    <col min="12" max="12" width="14.296875" style="173" customWidth="1"/>
    <col min="13" max="13" width="13.296875" style="173" customWidth="1"/>
    <col min="14" max="14" width="12.69921875" style="173" customWidth="1"/>
    <col min="15" max="15" width="12.296875" style="173" customWidth="1"/>
    <col min="16" max="16" width="12.3984375" style="173" customWidth="1"/>
    <col min="17" max="17" width="12.8984375" style="173" customWidth="1"/>
    <col min="18" max="18" width="13.69921875" style="173" customWidth="1"/>
    <col min="19" max="19" width="13.09765625" style="173" customWidth="1"/>
    <col min="20" max="20" width="12.3984375" style="173" customWidth="1"/>
    <col min="21" max="21" width="12.296875" style="173" customWidth="1"/>
    <col min="22" max="22" width="12.3984375" style="173" customWidth="1"/>
    <col min="23" max="23" width="11.296875" style="173" customWidth="1"/>
    <col min="24" max="24" width="27.09765625" style="173" customWidth="1"/>
    <col min="25" max="25" width="39.296875" style="173" bestFit="1" customWidth="1"/>
    <col min="26" max="26" width="87.296875" style="173" customWidth="1"/>
    <col min="27" max="28" width="11.3984375" style="173"/>
    <col min="29" max="29" width="0" style="173" hidden="1" customWidth="1"/>
    <col min="30" max="16384" width="11.3984375" style="173"/>
  </cols>
  <sheetData>
    <row r="1" spans="1:29" s="171" customFormat="1">
      <c r="A1" s="219"/>
      <c r="B1" s="219"/>
      <c r="C1" s="218" t="s">
        <v>1</v>
      </c>
      <c r="D1" s="218"/>
      <c r="E1" s="218"/>
      <c r="F1" s="218"/>
      <c r="G1" s="218"/>
      <c r="H1" s="218"/>
      <c r="I1" s="218"/>
      <c r="J1" s="218"/>
      <c r="K1" s="218"/>
      <c r="L1" s="218"/>
      <c r="M1" s="218"/>
      <c r="N1" s="218"/>
      <c r="O1" s="218"/>
      <c r="P1" s="218"/>
      <c r="Q1" s="218"/>
      <c r="R1" s="218"/>
      <c r="S1" s="218"/>
      <c r="T1" s="218"/>
      <c r="U1" s="218"/>
      <c r="V1" s="218"/>
      <c r="W1" s="218"/>
      <c r="X1" s="218"/>
      <c r="Y1" s="218"/>
      <c r="Z1" s="170" t="s">
        <v>208</v>
      </c>
    </row>
    <row r="2" spans="1:29" s="171" customFormat="1">
      <c r="A2" s="219"/>
      <c r="B2" s="219"/>
      <c r="C2" s="218" t="s">
        <v>2</v>
      </c>
      <c r="D2" s="218"/>
      <c r="E2" s="218"/>
      <c r="F2" s="218"/>
      <c r="G2" s="218"/>
      <c r="H2" s="218"/>
      <c r="I2" s="218"/>
      <c r="J2" s="218"/>
      <c r="K2" s="218"/>
      <c r="L2" s="218"/>
      <c r="M2" s="218"/>
      <c r="N2" s="218"/>
      <c r="O2" s="218"/>
      <c r="P2" s="218"/>
      <c r="Q2" s="218"/>
      <c r="R2" s="218"/>
      <c r="S2" s="218"/>
      <c r="T2" s="218"/>
      <c r="U2" s="218"/>
      <c r="V2" s="218"/>
      <c r="W2" s="218"/>
      <c r="X2" s="218"/>
      <c r="Y2" s="218"/>
      <c r="Z2" s="170" t="s">
        <v>3</v>
      </c>
    </row>
    <row r="3" spans="1:29" s="171" customFormat="1">
      <c r="A3" s="219"/>
      <c r="B3" s="219"/>
      <c r="C3" s="218" t="s">
        <v>4</v>
      </c>
      <c r="D3" s="218"/>
      <c r="E3" s="218"/>
      <c r="F3" s="218"/>
      <c r="G3" s="218"/>
      <c r="H3" s="218"/>
      <c r="I3" s="218"/>
      <c r="J3" s="218"/>
      <c r="K3" s="218"/>
      <c r="L3" s="218"/>
      <c r="M3" s="218"/>
      <c r="N3" s="218"/>
      <c r="O3" s="218"/>
      <c r="P3" s="218"/>
      <c r="Q3" s="218"/>
      <c r="R3" s="218"/>
      <c r="S3" s="218"/>
      <c r="T3" s="218"/>
      <c r="U3" s="218"/>
      <c r="V3" s="218"/>
      <c r="W3" s="218"/>
      <c r="X3" s="218"/>
      <c r="Y3" s="218"/>
      <c r="Z3" s="170" t="s">
        <v>207</v>
      </c>
    </row>
    <row r="4" spans="1:29" s="171" customFormat="1">
      <c r="A4" s="219"/>
      <c r="B4" s="219"/>
      <c r="C4" s="218" t="s">
        <v>155</v>
      </c>
      <c r="D4" s="218"/>
      <c r="E4" s="218"/>
      <c r="F4" s="218"/>
      <c r="G4" s="218"/>
      <c r="H4" s="218"/>
      <c r="I4" s="218"/>
      <c r="J4" s="218"/>
      <c r="K4" s="218"/>
      <c r="L4" s="218"/>
      <c r="M4" s="218"/>
      <c r="N4" s="218"/>
      <c r="O4" s="218"/>
      <c r="P4" s="218"/>
      <c r="Q4" s="218"/>
      <c r="R4" s="218"/>
      <c r="S4" s="218"/>
      <c r="T4" s="218"/>
      <c r="U4" s="218"/>
      <c r="V4" s="218"/>
      <c r="W4" s="218"/>
      <c r="X4" s="218"/>
      <c r="Y4" s="218"/>
      <c r="Z4" s="170" t="s">
        <v>209</v>
      </c>
    </row>
    <row r="5" spans="1:29" s="171" customFormat="1">
      <c r="A5" s="214" t="s">
        <v>1417</v>
      </c>
      <c r="B5" s="214"/>
      <c r="C5" s="220"/>
      <c r="D5" s="220"/>
      <c r="E5" s="220"/>
      <c r="F5" s="220"/>
      <c r="G5" s="220"/>
      <c r="H5" s="220"/>
      <c r="I5" s="220"/>
      <c r="J5" s="220"/>
      <c r="K5" s="220"/>
      <c r="L5" s="220"/>
      <c r="M5" s="220"/>
      <c r="N5" s="220"/>
      <c r="O5" s="220"/>
      <c r="P5" s="220"/>
      <c r="Q5" s="220"/>
      <c r="R5" s="220"/>
      <c r="S5" s="220"/>
      <c r="T5" s="220"/>
      <c r="U5" s="220"/>
      <c r="V5" s="220"/>
      <c r="W5" s="220"/>
      <c r="X5" s="220"/>
      <c r="Y5" s="220"/>
      <c r="Z5" s="220"/>
    </row>
    <row r="6" spans="1:29" s="171" customFormat="1">
      <c r="A6" s="218" t="s">
        <v>151</v>
      </c>
      <c r="B6" s="218"/>
      <c r="C6" s="218"/>
      <c r="D6" s="218"/>
      <c r="E6" s="218"/>
      <c r="F6" s="218"/>
      <c r="G6" s="218"/>
      <c r="H6" s="218"/>
      <c r="I6" s="218"/>
      <c r="J6" s="218"/>
      <c r="K6" s="218"/>
      <c r="L6" s="218"/>
      <c r="M6" s="218"/>
      <c r="N6" s="218"/>
      <c r="O6" s="218"/>
      <c r="P6" s="218"/>
      <c r="Q6" s="218"/>
      <c r="R6" s="218"/>
      <c r="S6" s="218"/>
      <c r="T6" s="218"/>
      <c r="U6" s="218"/>
      <c r="V6" s="218"/>
      <c r="W6" s="218"/>
      <c r="X6" s="218"/>
      <c r="Y6" s="217" t="s">
        <v>93</v>
      </c>
      <c r="Z6" s="217"/>
    </row>
    <row r="7" spans="1:29" s="171" customFormat="1">
      <c r="A7" s="218"/>
      <c r="B7" s="218"/>
      <c r="C7" s="218"/>
      <c r="D7" s="218"/>
      <c r="E7" s="218"/>
      <c r="F7" s="218"/>
      <c r="G7" s="218"/>
      <c r="H7" s="218"/>
      <c r="I7" s="218"/>
      <c r="J7" s="218"/>
      <c r="K7" s="218"/>
      <c r="L7" s="218"/>
      <c r="M7" s="218"/>
      <c r="N7" s="218"/>
      <c r="O7" s="218"/>
      <c r="P7" s="218"/>
      <c r="Q7" s="218"/>
      <c r="R7" s="218"/>
      <c r="S7" s="218"/>
      <c r="T7" s="218"/>
      <c r="U7" s="218"/>
      <c r="V7" s="218"/>
      <c r="W7" s="218"/>
      <c r="X7" s="218"/>
      <c r="Y7" s="217"/>
      <c r="Z7" s="217"/>
    </row>
    <row r="8" spans="1:29" s="172" customFormat="1" ht="20.399999999999999">
      <c r="A8" s="28" t="s">
        <v>96</v>
      </c>
      <c r="B8" s="28" t="s">
        <v>182</v>
      </c>
      <c r="C8" s="28" t="s">
        <v>164</v>
      </c>
      <c r="D8" s="28" t="s">
        <v>83</v>
      </c>
      <c r="E8" s="28" t="s">
        <v>84</v>
      </c>
      <c r="F8" s="28" t="s">
        <v>85</v>
      </c>
      <c r="G8" s="28" t="s">
        <v>160</v>
      </c>
      <c r="H8" s="28" t="s">
        <v>162</v>
      </c>
      <c r="I8" s="28" t="s">
        <v>161</v>
      </c>
      <c r="J8" s="28" t="s">
        <v>154</v>
      </c>
      <c r="K8" s="168" t="s">
        <v>215</v>
      </c>
      <c r="L8" s="168" t="s">
        <v>216</v>
      </c>
      <c r="M8" s="168" t="s">
        <v>217</v>
      </c>
      <c r="N8" s="168" t="s">
        <v>218</v>
      </c>
      <c r="O8" s="168" t="s">
        <v>219</v>
      </c>
      <c r="P8" s="168" t="s">
        <v>220</v>
      </c>
      <c r="Q8" s="168" t="s">
        <v>221</v>
      </c>
      <c r="R8" s="168" t="s">
        <v>222</v>
      </c>
      <c r="S8" s="168" t="s">
        <v>223</v>
      </c>
      <c r="T8" s="168" t="s">
        <v>224</v>
      </c>
      <c r="U8" s="168" t="s">
        <v>225</v>
      </c>
      <c r="V8" s="168" t="s">
        <v>226</v>
      </c>
      <c r="W8" s="168" t="s">
        <v>227</v>
      </c>
      <c r="X8" s="28" t="s">
        <v>86</v>
      </c>
      <c r="Y8" s="28" t="s">
        <v>25</v>
      </c>
      <c r="Z8" s="28" t="s">
        <v>26</v>
      </c>
    </row>
    <row r="9" spans="1:29" ht="173.4">
      <c r="A9" s="30" t="s">
        <v>242</v>
      </c>
      <c r="B9" s="30" t="s">
        <v>243</v>
      </c>
      <c r="C9" s="30" t="s">
        <v>244</v>
      </c>
      <c r="D9" s="29" t="s">
        <v>245</v>
      </c>
      <c r="E9" s="29" t="s">
        <v>246</v>
      </c>
      <c r="F9" s="29" t="s">
        <v>247</v>
      </c>
      <c r="G9" s="29" t="s">
        <v>248</v>
      </c>
      <c r="H9" s="29" t="s">
        <v>249</v>
      </c>
      <c r="I9" s="29" t="s">
        <v>250</v>
      </c>
      <c r="J9" s="29" t="s">
        <v>251</v>
      </c>
      <c r="K9" s="31"/>
      <c r="L9" s="31"/>
      <c r="M9" s="31"/>
      <c r="N9" s="31"/>
      <c r="O9" s="31"/>
      <c r="P9" s="31"/>
      <c r="Q9" s="31"/>
      <c r="R9" s="31"/>
      <c r="S9" s="31"/>
      <c r="T9" s="31"/>
      <c r="U9" s="31"/>
      <c r="V9" s="31"/>
      <c r="W9" s="31"/>
      <c r="X9" s="29">
        <v>0</v>
      </c>
      <c r="Y9" s="29" t="s">
        <v>306</v>
      </c>
      <c r="Z9" s="29" t="s">
        <v>307</v>
      </c>
    </row>
    <row r="10" spans="1:29" ht="173.4">
      <c r="A10" s="30" t="s">
        <v>242</v>
      </c>
      <c r="B10" s="30" t="s">
        <v>243</v>
      </c>
      <c r="C10" s="30" t="s">
        <v>244</v>
      </c>
      <c r="D10" s="29" t="s">
        <v>245</v>
      </c>
      <c r="E10" s="29" t="s">
        <v>246</v>
      </c>
      <c r="F10" s="29" t="s">
        <v>247</v>
      </c>
      <c r="G10" s="29" t="s">
        <v>248</v>
      </c>
      <c r="H10" s="29" t="s">
        <v>249</v>
      </c>
      <c r="I10" s="29" t="s">
        <v>250</v>
      </c>
      <c r="J10" s="29" t="s">
        <v>251</v>
      </c>
      <c r="K10" s="31"/>
      <c r="L10" s="31"/>
      <c r="M10" s="31"/>
      <c r="N10" s="31"/>
      <c r="O10" s="31"/>
      <c r="P10" s="31"/>
      <c r="Q10" s="31"/>
      <c r="R10" s="31"/>
      <c r="S10" s="31"/>
      <c r="T10" s="31"/>
      <c r="U10" s="31"/>
      <c r="V10" s="31"/>
      <c r="W10" s="31"/>
      <c r="X10" s="29">
        <v>0</v>
      </c>
      <c r="Y10" s="29" t="s">
        <v>306</v>
      </c>
      <c r="Z10" s="29" t="s">
        <v>307</v>
      </c>
      <c r="AC10" s="173" t="s">
        <v>87</v>
      </c>
    </row>
    <row r="11" spans="1:29" ht="173.4">
      <c r="A11" s="30" t="s">
        <v>242</v>
      </c>
      <c r="B11" s="30" t="s">
        <v>243</v>
      </c>
      <c r="C11" s="30" t="s">
        <v>244</v>
      </c>
      <c r="D11" s="29" t="s">
        <v>245</v>
      </c>
      <c r="E11" s="29" t="s">
        <v>246</v>
      </c>
      <c r="F11" s="29" t="s">
        <v>247</v>
      </c>
      <c r="G11" s="29" t="s">
        <v>248</v>
      </c>
      <c r="H11" s="29" t="s">
        <v>249</v>
      </c>
      <c r="I11" s="29" t="s">
        <v>250</v>
      </c>
      <c r="J11" s="29" t="s">
        <v>251</v>
      </c>
      <c r="K11" s="31"/>
      <c r="L11" s="31"/>
      <c r="M11" s="31"/>
      <c r="N11" s="31"/>
      <c r="O11" s="31"/>
      <c r="P11" s="31"/>
      <c r="Q11" s="31"/>
      <c r="R11" s="31"/>
      <c r="S11" s="31"/>
      <c r="T11" s="31"/>
      <c r="U11" s="31"/>
      <c r="V11" s="31"/>
      <c r="W11" s="31"/>
      <c r="X11" s="29">
        <v>0</v>
      </c>
      <c r="Y11" s="29" t="s">
        <v>306</v>
      </c>
      <c r="Z11" s="29" t="s">
        <v>307</v>
      </c>
      <c r="AC11" s="173" t="s">
        <v>88</v>
      </c>
    </row>
    <row r="12" spans="1:29" ht="173.4">
      <c r="A12" s="30" t="s">
        <v>242</v>
      </c>
      <c r="B12" s="30" t="s">
        <v>243</v>
      </c>
      <c r="C12" s="30" t="s">
        <v>244</v>
      </c>
      <c r="D12" s="29" t="s">
        <v>245</v>
      </c>
      <c r="E12" s="29" t="s">
        <v>246</v>
      </c>
      <c r="F12" s="29" t="s">
        <v>247</v>
      </c>
      <c r="G12" s="29" t="s">
        <v>252</v>
      </c>
      <c r="H12" s="29" t="s">
        <v>252</v>
      </c>
      <c r="I12" s="29" t="s">
        <v>252</v>
      </c>
      <c r="J12" s="29" t="s">
        <v>252</v>
      </c>
      <c r="K12" s="31"/>
      <c r="L12" s="31"/>
      <c r="M12" s="31"/>
      <c r="N12" s="31"/>
      <c r="O12" s="31"/>
      <c r="P12" s="31"/>
      <c r="Q12" s="31"/>
      <c r="R12" s="31"/>
      <c r="S12" s="31"/>
      <c r="T12" s="31"/>
      <c r="U12" s="31"/>
      <c r="V12" s="31"/>
      <c r="W12" s="31"/>
      <c r="X12" s="29">
        <v>0</v>
      </c>
      <c r="Y12" s="29" t="s">
        <v>306</v>
      </c>
      <c r="Z12" s="29" t="s">
        <v>307</v>
      </c>
      <c r="AC12" s="173" t="s">
        <v>89</v>
      </c>
    </row>
    <row r="13" spans="1:29" ht="173.4">
      <c r="A13" s="30" t="s">
        <v>242</v>
      </c>
      <c r="B13" s="30" t="s">
        <v>243</v>
      </c>
      <c r="C13" s="30" t="s">
        <v>244</v>
      </c>
      <c r="D13" s="29" t="s">
        <v>245</v>
      </c>
      <c r="E13" s="29" t="s">
        <v>246</v>
      </c>
      <c r="F13" s="29" t="s">
        <v>247</v>
      </c>
      <c r="G13" s="29" t="s">
        <v>252</v>
      </c>
      <c r="H13" s="29" t="s">
        <v>252</v>
      </c>
      <c r="I13" s="29" t="s">
        <v>252</v>
      </c>
      <c r="J13" s="29" t="s">
        <v>252</v>
      </c>
      <c r="K13" s="31"/>
      <c r="L13" s="31"/>
      <c r="M13" s="31"/>
      <c r="N13" s="31"/>
      <c r="O13" s="31"/>
      <c r="P13" s="31"/>
      <c r="Q13" s="31"/>
      <c r="R13" s="31"/>
      <c r="S13" s="31"/>
      <c r="T13" s="31"/>
      <c r="U13" s="31"/>
      <c r="V13" s="31"/>
      <c r="W13" s="31"/>
      <c r="X13" s="29">
        <v>0</v>
      </c>
      <c r="Y13" s="29" t="s">
        <v>306</v>
      </c>
      <c r="Z13" s="29" t="s">
        <v>307</v>
      </c>
      <c r="AC13" s="173" t="s">
        <v>90</v>
      </c>
    </row>
    <row r="14" spans="1:29" ht="173.4">
      <c r="A14" s="30" t="s">
        <v>242</v>
      </c>
      <c r="B14" s="30" t="s">
        <v>243</v>
      </c>
      <c r="C14" s="30" t="s">
        <v>244</v>
      </c>
      <c r="D14" s="29" t="s">
        <v>245</v>
      </c>
      <c r="E14" s="29" t="s">
        <v>246</v>
      </c>
      <c r="F14" s="29" t="s">
        <v>247</v>
      </c>
      <c r="G14" s="29" t="s">
        <v>252</v>
      </c>
      <c r="H14" s="29" t="s">
        <v>252</v>
      </c>
      <c r="I14" s="29" t="s">
        <v>252</v>
      </c>
      <c r="J14" s="29" t="s">
        <v>252</v>
      </c>
      <c r="K14" s="31"/>
      <c r="L14" s="31"/>
      <c r="M14" s="31"/>
      <c r="N14" s="31"/>
      <c r="O14" s="31"/>
      <c r="P14" s="31"/>
      <c r="Q14" s="31"/>
      <c r="R14" s="31"/>
      <c r="S14" s="31"/>
      <c r="T14" s="31"/>
      <c r="U14" s="31"/>
      <c r="V14" s="31"/>
      <c r="W14" s="31"/>
      <c r="X14" s="29">
        <v>0</v>
      </c>
      <c r="Y14" s="29" t="s">
        <v>306</v>
      </c>
      <c r="Z14" s="29" t="s">
        <v>307</v>
      </c>
    </row>
    <row r="15" spans="1:29" ht="173.4">
      <c r="A15" s="30" t="s">
        <v>242</v>
      </c>
      <c r="B15" s="30" t="s">
        <v>243</v>
      </c>
      <c r="C15" s="30" t="s">
        <v>244</v>
      </c>
      <c r="D15" s="29" t="s">
        <v>245</v>
      </c>
      <c r="E15" s="29" t="s">
        <v>246</v>
      </c>
      <c r="F15" s="29" t="s">
        <v>247</v>
      </c>
      <c r="G15" s="29" t="s">
        <v>252</v>
      </c>
      <c r="H15" s="29" t="s">
        <v>252</v>
      </c>
      <c r="I15" s="29" t="s">
        <v>252</v>
      </c>
      <c r="J15" s="29" t="s">
        <v>252</v>
      </c>
      <c r="K15" s="31"/>
      <c r="L15" s="31"/>
      <c r="M15" s="31"/>
      <c r="N15" s="31"/>
      <c r="O15" s="31"/>
      <c r="P15" s="31"/>
      <c r="Q15" s="31"/>
      <c r="R15" s="31"/>
      <c r="S15" s="31"/>
      <c r="T15" s="31"/>
      <c r="U15" s="31"/>
      <c r="V15" s="31"/>
      <c r="W15" s="31"/>
      <c r="X15" s="29">
        <v>0</v>
      </c>
      <c r="Y15" s="29" t="s">
        <v>306</v>
      </c>
      <c r="Z15" s="29" t="s">
        <v>307</v>
      </c>
    </row>
    <row r="16" spans="1:29" ht="173.4">
      <c r="A16" s="30" t="s">
        <v>242</v>
      </c>
      <c r="B16" s="30" t="s">
        <v>243</v>
      </c>
      <c r="C16" s="30" t="s">
        <v>244</v>
      </c>
      <c r="D16" s="29" t="s">
        <v>245</v>
      </c>
      <c r="E16" s="29" t="s">
        <v>246</v>
      </c>
      <c r="F16" s="29" t="s">
        <v>247</v>
      </c>
      <c r="G16" s="29" t="s">
        <v>252</v>
      </c>
      <c r="H16" s="29" t="s">
        <v>252</v>
      </c>
      <c r="I16" s="29" t="s">
        <v>252</v>
      </c>
      <c r="J16" s="29" t="s">
        <v>252</v>
      </c>
      <c r="K16" s="31"/>
      <c r="L16" s="31"/>
      <c r="M16" s="31"/>
      <c r="N16" s="31"/>
      <c r="O16" s="31"/>
      <c r="P16" s="31"/>
      <c r="Q16" s="31"/>
      <c r="R16" s="31"/>
      <c r="S16" s="31"/>
      <c r="T16" s="31"/>
      <c r="U16" s="31"/>
      <c r="V16" s="31"/>
      <c r="W16" s="31"/>
      <c r="X16" s="29">
        <v>0</v>
      </c>
      <c r="Y16" s="29" t="s">
        <v>306</v>
      </c>
      <c r="Z16" s="29" t="s">
        <v>307</v>
      </c>
    </row>
    <row r="17" spans="1:26" ht="173.4">
      <c r="A17" s="30" t="s">
        <v>242</v>
      </c>
      <c r="B17" s="30" t="s">
        <v>243</v>
      </c>
      <c r="C17" s="30" t="s">
        <v>244</v>
      </c>
      <c r="D17" s="29" t="s">
        <v>245</v>
      </c>
      <c r="E17" s="29" t="s">
        <v>246</v>
      </c>
      <c r="F17" s="29" t="s">
        <v>247</v>
      </c>
      <c r="G17" s="29" t="s">
        <v>252</v>
      </c>
      <c r="H17" s="29" t="s">
        <v>252</v>
      </c>
      <c r="I17" s="29" t="s">
        <v>252</v>
      </c>
      <c r="J17" s="29" t="s">
        <v>252</v>
      </c>
      <c r="K17" s="31"/>
      <c r="L17" s="31"/>
      <c r="M17" s="31"/>
      <c r="N17" s="31"/>
      <c r="O17" s="31"/>
      <c r="P17" s="31"/>
      <c r="Q17" s="31"/>
      <c r="R17" s="31"/>
      <c r="S17" s="31"/>
      <c r="T17" s="31"/>
      <c r="U17" s="31"/>
      <c r="V17" s="31"/>
      <c r="W17" s="31"/>
      <c r="X17" s="29">
        <v>0</v>
      </c>
      <c r="Y17" s="29" t="s">
        <v>306</v>
      </c>
      <c r="Z17" s="29" t="s">
        <v>307</v>
      </c>
    </row>
    <row r="18" spans="1:26" ht="173.4">
      <c r="A18" s="30" t="s">
        <v>242</v>
      </c>
      <c r="B18" s="30" t="s">
        <v>243</v>
      </c>
      <c r="C18" s="30" t="s">
        <v>244</v>
      </c>
      <c r="D18" s="29" t="s">
        <v>245</v>
      </c>
      <c r="E18" s="29" t="s">
        <v>246</v>
      </c>
      <c r="F18" s="29" t="s">
        <v>247</v>
      </c>
      <c r="G18" s="29" t="s">
        <v>252</v>
      </c>
      <c r="H18" s="29" t="s">
        <v>252</v>
      </c>
      <c r="I18" s="29" t="s">
        <v>252</v>
      </c>
      <c r="J18" s="29" t="s">
        <v>252</v>
      </c>
      <c r="K18" s="31"/>
      <c r="L18" s="31"/>
      <c r="M18" s="31"/>
      <c r="N18" s="31"/>
      <c r="O18" s="31"/>
      <c r="P18" s="31"/>
      <c r="Q18" s="31"/>
      <c r="R18" s="31"/>
      <c r="S18" s="31"/>
      <c r="T18" s="31"/>
      <c r="U18" s="31"/>
      <c r="V18" s="31"/>
      <c r="W18" s="31"/>
      <c r="X18" s="29">
        <v>0</v>
      </c>
      <c r="Y18" s="29" t="s">
        <v>306</v>
      </c>
      <c r="Z18" s="29" t="s">
        <v>307</v>
      </c>
    </row>
    <row r="19" spans="1:26" ht="173.4">
      <c r="A19" s="30" t="s">
        <v>253</v>
      </c>
      <c r="B19" s="30" t="s">
        <v>243</v>
      </c>
      <c r="C19" s="30" t="s">
        <v>244</v>
      </c>
      <c r="D19" s="29" t="s">
        <v>245</v>
      </c>
      <c r="E19" s="29" t="s">
        <v>246</v>
      </c>
      <c r="F19" s="29" t="s">
        <v>247</v>
      </c>
      <c r="G19" s="29" t="s">
        <v>254</v>
      </c>
      <c r="H19" s="29" t="s">
        <v>255</v>
      </c>
      <c r="I19" s="29" t="s">
        <v>256</v>
      </c>
      <c r="J19" s="29" t="s">
        <v>251</v>
      </c>
      <c r="K19" s="31"/>
      <c r="L19" s="31"/>
      <c r="M19" s="31"/>
      <c r="N19" s="31"/>
      <c r="O19" s="31"/>
      <c r="P19" s="31"/>
      <c r="Q19" s="31"/>
      <c r="R19" s="31"/>
      <c r="S19" s="31"/>
      <c r="T19" s="31"/>
      <c r="U19" s="31"/>
      <c r="V19" s="31"/>
      <c r="W19" s="31"/>
      <c r="X19" s="29">
        <v>0</v>
      </c>
      <c r="Y19" s="29" t="s">
        <v>306</v>
      </c>
      <c r="Z19" s="29" t="s">
        <v>307</v>
      </c>
    </row>
    <row r="20" spans="1:26" ht="173.4">
      <c r="A20" s="30" t="s">
        <v>253</v>
      </c>
      <c r="B20" s="30" t="s">
        <v>243</v>
      </c>
      <c r="C20" s="30" t="s">
        <v>244</v>
      </c>
      <c r="D20" s="29" t="s">
        <v>245</v>
      </c>
      <c r="E20" s="29" t="s">
        <v>246</v>
      </c>
      <c r="F20" s="29" t="s">
        <v>247</v>
      </c>
      <c r="G20" s="29" t="s">
        <v>254</v>
      </c>
      <c r="H20" s="29" t="s">
        <v>255</v>
      </c>
      <c r="I20" s="29" t="s">
        <v>256</v>
      </c>
      <c r="J20" s="29" t="s">
        <v>251</v>
      </c>
      <c r="K20" s="31"/>
      <c r="L20" s="31"/>
      <c r="M20" s="31"/>
      <c r="N20" s="31"/>
      <c r="O20" s="31"/>
      <c r="P20" s="31"/>
      <c r="Q20" s="31"/>
      <c r="R20" s="31"/>
      <c r="S20" s="31"/>
      <c r="T20" s="31"/>
      <c r="U20" s="31"/>
      <c r="V20" s="31"/>
      <c r="W20" s="31"/>
      <c r="X20" s="29">
        <v>0</v>
      </c>
      <c r="Y20" s="29" t="s">
        <v>306</v>
      </c>
      <c r="Z20" s="29" t="s">
        <v>307</v>
      </c>
    </row>
    <row r="21" spans="1:26" ht="173.4">
      <c r="A21" s="30" t="s">
        <v>253</v>
      </c>
      <c r="B21" s="30" t="s">
        <v>243</v>
      </c>
      <c r="C21" s="30" t="s">
        <v>244</v>
      </c>
      <c r="D21" s="29" t="s">
        <v>245</v>
      </c>
      <c r="E21" s="29" t="s">
        <v>246</v>
      </c>
      <c r="F21" s="29" t="s">
        <v>247</v>
      </c>
      <c r="G21" s="29" t="s">
        <v>254</v>
      </c>
      <c r="H21" s="29" t="s">
        <v>255</v>
      </c>
      <c r="I21" s="29" t="s">
        <v>256</v>
      </c>
      <c r="J21" s="29" t="s">
        <v>251</v>
      </c>
      <c r="K21" s="31"/>
      <c r="L21" s="31"/>
      <c r="M21" s="31"/>
      <c r="N21" s="31"/>
      <c r="O21" s="31"/>
      <c r="P21" s="31"/>
      <c r="Q21" s="31"/>
      <c r="R21" s="31"/>
      <c r="S21" s="31"/>
      <c r="T21" s="31"/>
      <c r="U21" s="31"/>
      <c r="V21" s="31"/>
      <c r="W21" s="31"/>
      <c r="X21" s="29">
        <v>0</v>
      </c>
      <c r="Y21" s="29" t="s">
        <v>306</v>
      </c>
      <c r="Z21" s="29" t="s">
        <v>307</v>
      </c>
    </row>
    <row r="22" spans="1:26" ht="173.4">
      <c r="A22" s="30" t="s">
        <v>253</v>
      </c>
      <c r="B22" s="30" t="s">
        <v>243</v>
      </c>
      <c r="C22" s="30" t="s">
        <v>244</v>
      </c>
      <c r="D22" s="29" t="s">
        <v>245</v>
      </c>
      <c r="E22" s="29" t="s">
        <v>246</v>
      </c>
      <c r="F22" s="29" t="s">
        <v>247</v>
      </c>
      <c r="G22" s="29" t="s">
        <v>254</v>
      </c>
      <c r="H22" s="29" t="s">
        <v>255</v>
      </c>
      <c r="I22" s="29" t="s">
        <v>256</v>
      </c>
      <c r="J22" s="29" t="s">
        <v>251</v>
      </c>
      <c r="K22" s="31"/>
      <c r="L22" s="31"/>
      <c r="M22" s="31"/>
      <c r="N22" s="31"/>
      <c r="O22" s="31"/>
      <c r="P22" s="31"/>
      <c r="Q22" s="31"/>
      <c r="R22" s="31"/>
      <c r="S22" s="31"/>
      <c r="T22" s="31"/>
      <c r="U22" s="31"/>
      <c r="V22" s="31"/>
      <c r="W22" s="31"/>
      <c r="X22" s="29">
        <v>0</v>
      </c>
      <c r="Y22" s="29" t="s">
        <v>306</v>
      </c>
      <c r="Z22" s="29" t="s">
        <v>307</v>
      </c>
    </row>
    <row r="23" spans="1:26" ht="173.4">
      <c r="A23" s="30" t="s">
        <v>253</v>
      </c>
      <c r="B23" s="30" t="s">
        <v>243</v>
      </c>
      <c r="C23" s="30" t="s">
        <v>244</v>
      </c>
      <c r="D23" s="29" t="s">
        <v>245</v>
      </c>
      <c r="E23" s="29" t="s">
        <v>246</v>
      </c>
      <c r="F23" s="29" t="s">
        <v>247</v>
      </c>
      <c r="G23" s="29" t="s">
        <v>254</v>
      </c>
      <c r="H23" s="29" t="s">
        <v>255</v>
      </c>
      <c r="I23" s="29" t="s">
        <v>256</v>
      </c>
      <c r="J23" s="29" t="s">
        <v>251</v>
      </c>
      <c r="K23" s="31"/>
      <c r="L23" s="31"/>
      <c r="M23" s="31"/>
      <c r="N23" s="31"/>
      <c r="O23" s="31"/>
      <c r="P23" s="31"/>
      <c r="Q23" s="31"/>
      <c r="R23" s="31"/>
      <c r="S23" s="31"/>
      <c r="T23" s="31"/>
      <c r="U23" s="31"/>
      <c r="V23" s="31"/>
      <c r="W23" s="31"/>
      <c r="X23" s="29">
        <v>0</v>
      </c>
      <c r="Y23" s="29" t="s">
        <v>306</v>
      </c>
      <c r="Z23" s="29" t="s">
        <v>307</v>
      </c>
    </row>
    <row r="24" spans="1:26" ht="173.4">
      <c r="A24" s="30" t="s">
        <v>253</v>
      </c>
      <c r="B24" s="30" t="s">
        <v>243</v>
      </c>
      <c r="C24" s="30" t="s">
        <v>244</v>
      </c>
      <c r="D24" s="29" t="s">
        <v>245</v>
      </c>
      <c r="E24" s="29" t="s">
        <v>246</v>
      </c>
      <c r="F24" s="29" t="s">
        <v>247</v>
      </c>
      <c r="G24" s="29" t="s">
        <v>254</v>
      </c>
      <c r="H24" s="29" t="s">
        <v>255</v>
      </c>
      <c r="I24" s="29" t="s">
        <v>256</v>
      </c>
      <c r="J24" s="29" t="s">
        <v>251</v>
      </c>
      <c r="K24" s="31"/>
      <c r="L24" s="31"/>
      <c r="M24" s="31"/>
      <c r="N24" s="31"/>
      <c r="O24" s="31"/>
      <c r="P24" s="31"/>
      <c r="Q24" s="31"/>
      <c r="R24" s="31"/>
      <c r="S24" s="31"/>
      <c r="T24" s="31"/>
      <c r="U24" s="31"/>
      <c r="V24" s="31"/>
      <c r="W24" s="31"/>
      <c r="X24" s="29">
        <v>0</v>
      </c>
      <c r="Y24" s="29" t="s">
        <v>306</v>
      </c>
      <c r="Z24" s="29" t="s">
        <v>307</v>
      </c>
    </row>
    <row r="25" spans="1:26" ht="173.4">
      <c r="A25" s="30" t="s">
        <v>253</v>
      </c>
      <c r="B25" s="30" t="s">
        <v>243</v>
      </c>
      <c r="C25" s="30" t="s">
        <v>244</v>
      </c>
      <c r="D25" s="29" t="s">
        <v>245</v>
      </c>
      <c r="E25" s="29" t="s">
        <v>246</v>
      </c>
      <c r="F25" s="29" t="s">
        <v>247</v>
      </c>
      <c r="G25" s="29" t="s">
        <v>254</v>
      </c>
      <c r="H25" s="29" t="s">
        <v>255</v>
      </c>
      <c r="I25" s="29" t="s">
        <v>256</v>
      </c>
      <c r="J25" s="29" t="s">
        <v>251</v>
      </c>
      <c r="K25" s="31"/>
      <c r="L25" s="31"/>
      <c r="M25" s="31"/>
      <c r="N25" s="31"/>
      <c r="O25" s="31"/>
      <c r="P25" s="31"/>
      <c r="Q25" s="31"/>
      <c r="R25" s="31"/>
      <c r="S25" s="31"/>
      <c r="T25" s="31"/>
      <c r="U25" s="31"/>
      <c r="V25" s="31"/>
      <c r="W25" s="31"/>
      <c r="X25" s="29">
        <v>0</v>
      </c>
      <c r="Y25" s="29" t="s">
        <v>306</v>
      </c>
      <c r="Z25" s="29" t="s">
        <v>307</v>
      </c>
    </row>
    <row r="26" spans="1:26" ht="173.4">
      <c r="A26" s="30" t="s">
        <v>253</v>
      </c>
      <c r="B26" s="30" t="s">
        <v>243</v>
      </c>
      <c r="C26" s="30" t="s">
        <v>244</v>
      </c>
      <c r="D26" s="29" t="s">
        <v>245</v>
      </c>
      <c r="E26" s="29" t="s">
        <v>246</v>
      </c>
      <c r="F26" s="29" t="s">
        <v>247</v>
      </c>
      <c r="G26" s="29" t="s">
        <v>254</v>
      </c>
      <c r="H26" s="29" t="s">
        <v>255</v>
      </c>
      <c r="I26" s="29" t="s">
        <v>256</v>
      </c>
      <c r="J26" s="29" t="s">
        <v>251</v>
      </c>
      <c r="K26" s="31"/>
      <c r="L26" s="31"/>
      <c r="M26" s="31"/>
      <c r="N26" s="31"/>
      <c r="O26" s="31"/>
      <c r="P26" s="31"/>
      <c r="Q26" s="31"/>
      <c r="R26" s="31"/>
      <c r="S26" s="31"/>
      <c r="T26" s="31"/>
      <c r="U26" s="31"/>
      <c r="V26" s="31"/>
      <c r="W26" s="31"/>
      <c r="X26" s="29">
        <v>0</v>
      </c>
      <c r="Y26" s="29" t="s">
        <v>306</v>
      </c>
      <c r="Z26" s="29" t="s">
        <v>307</v>
      </c>
    </row>
    <row r="27" spans="1:26" ht="173.4">
      <c r="A27" s="30" t="s">
        <v>253</v>
      </c>
      <c r="B27" s="30" t="s">
        <v>243</v>
      </c>
      <c r="C27" s="30" t="s">
        <v>244</v>
      </c>
      <c r="D27" s="29" t="s">
        <v>245</v>
      </c>
      <c r="E27" s="29" t="s">
        <v>246</v>
      </c>
      <c r="F27" s="29" t="s">
        <v>247</v>
      </c>
      <c r="G27" s="29" t="s">
        <v>252</v>
      </c>
      <c r="H27" s="29" t="s">
        <v>252</v>
      </c>
      <c r="I27" s="29" t="s">
        <v>252</v>
      </c>
      <c r="J27" s="29" t="s">
        <v>252</v>
      </c>
      <c r="K27" s="31"/>
      <c r="L27" s="31"/>
      <c r="M27" s="31"/>
      <c r="N27" s="31"/>
      <c r="O27" s="31"/>
      <c r="P27" s="31"/>
      <c r="Q27" s="31"/>
      <c r="R27" s="31"/>
      <c r="S27" s="31"/>
      <c r="T27" s="31"/>
      <c r="U27" s="31"/>
      <c r="V27" s="31"/>
      <c r="W27" s="31"/>
      <c r="X27" s="29">
        <v>0</v>
      </c>
      <c r="Y27" s="29" t="s">
        <v>306</v>
      </c>
      <c r="Z27" s="29" t="s">
        <v>307</v>
      </c>
    </row>
    <row r="28" spans="1:26" ht="173.4">
      <c r="A28" s="30" t="s">
        <v>253</v>
      </c>
      <c r="B28" s="30" t="s">
        <v>243</v>
      </c>
      <c r="C28" s="30" t="s">
        <v>244</v>
      </c>
      <c r="D28" s="29" t="s">
        <v>245</v>
      </c>
      <c r="E28" s="29" t="s">
        <v>246</v>
      </c>
      <c r="F28" s="29" t="s">
        <v>247</v>
      </c>
      <c r="G28" s="29" t="s">
        <v>252</v>
      </c>
      <c r="H28" s="29" t="s">
        <v>252</v>
      </c>
      <c r="I28" s="29" t="s">
        <v>252</v>
      </c>
      <c r="J28" s="29" t="s">
        <v>252</v>
      </c>
      <c r="K28" s="31"/>
      <c r="L28" s="31"/>
      <c r="M28" s="31"/>
      <c r="N28" s="31"/>
      <c r="O28" s="31"/>
      <c r="P28" s="31"/>
      <c r="Q28" s="31"/>
      <c r="R28" s="31"/>
      <c r="S28" s="31"/>
      <c r="T28" s="31"/>
      <c r="U28" s="31"/>
      <c r="V28" s="31"/>
      <c r="W28" s="31"/>
      <c r="X28" s="29">
        <v>0</v>
      </c>
      <c r="Y28" s="29" t="s">
        <v>306</v>
      </c>
      <c r="Z28" s="29" t="s">
        <v>307</v>
      </c>
    </row>
    <row r="29" spans="1:26" ht="173.4">
      <c r="A29" s="30" t="s">
        <v>253</v>
      </c>
      <c r="B29" s="30" t="s">
        <v>243</v>
      </c>
      <c r="C29" s="30" t="s">
        <v>244</v>
      </c>
      <c r="D29" s="29" t="s">
        <v>245</v>
      </c>
      <c r="E29" s="29" t="s">
        <v>246</v>
      </c>
      <c r="F29" s="29" t="s">
        <v>247</v>
      </c>
      <c r="G29" s="29" t="s">
        <v>252</v>
      </c>
      <c r="H29" s="29" t="s">
        <v>252</v>
      </c>
      <c r="I29" s="29" t="s">
        <v>252</v>
      </c>
      <c r="J29" s="29" t="s">
        <v>252</v>
      </c>
      <c r="K29" s="31"/>
      <c r="L29" s="31"/>
      <c r="M29" s="31"/>
      <c r="N29" s="31"/>
      <c r="O29" s="31"/>
      <c r="P29" s="31"/>
      <c r="Q29" s="31"/>
      <c r="R29" s="31"/>
      <c r="S29" s="31"/>
      <c r="T29" s="31"/>
      <c r="U29" s="31"/>
      <c r="V29" s="31"/>
      <c r="W29" s="31"/>
      <c r="X29" s="29">
        <v>0</v>
      </c>
      <c r="Y29" s="29" t="s">
        <v>306</v>
      </c>
      <c r="Z29" s="29" t="s">
        <v>307</v>
      </c>
    </row>
    <row r="30" spans="1:26" ht="173.4">
      <c r="A30" s="30" t="s">
        <v>253</v>
      </c>
      <c r="B30" s="30" t="s">
        <v>243</v>
      </c>
      <c r="C30" s="30" t="s">
        <v>244</v>
      </c>
      <c r="D30" s="29" t="s">
        <v>245</v>
      </c>
      <c r="E30" s="29" t="s">
        <v>246</v>
      </c>
      <c r="F30" s="29" t="s">
        <v>247</v>
      </c>
      <c r="G30" s="29" t="s">
        <v>252</v>
      </c>
      <c r="H30" s="29" t="s">
        <v>252</v>
      </c>
      <c r="I30" s="29" t="s">
        <v>252</v>
      </c>
      <c r="J30" s="29" t="s">
        <v>252</v>
      </c>
      <c r="K30" s="31"/>
      <c r="L30" s="31"/>
      <c r="M30" s="31"/>
      <c r="N30" s="31"/>
      <c r="O30" s="31"/>
      <c r="P30" s="31"/>
      <c r="Q30" s="31"/>
      <c r="R30" s="31"/>
      <c r="S30" s="31"/>
      <c r="T30" s="31"/>
      <c r="U30" s="31"/>
      <c r="V30" s="31"/>
      <c r="W30" s="31"/>
      <c r="X30" s="29">
        <v>0</v>
      </c>
      <c r="Y30" s="29" t="s">
        <v>306</v>
      </c>
      <c r="Z30" s="29" t="s">
        <v>307</v>
      </c>
    </row>
    <row r="31" spans="1:26" ht="173.4">
      <c r="A31" s="30" t="s">
        <v>253</v>
      </c>
      <c r="B31" s="30" t="s">
        <v>243</v>
      </c>
      <c r="C31" s="30" t="s">
        <v>244</v>
      </c>
      <c r="D31" s="29" t="s">
        <v>245</v>
      </c>
      <c r="E31" s="29" t="s">
        <v>246</v>
      </c>
      <c r="F31" s="29" t="s">
        <v>247</v>
      </c>
      <c r="G31" s="29" t="s">
        <v>252</v>
      </c>
      <c r="H31" s="29" t="s">
        <v>252</v>
      </c>
      <c r="I31" s="29" t="s">
        <v>252</v>
      </c>
      <c r="J31" s="29" t="s">
        <v>252</v>
      </c>
      <c r="K31" s="31"/>
      <c r="L31" s="31"/>
      <c r="M31" s="31"/>
      <c r="N31" s="31"/>
      <c r="O31" s="31"/>
      <c r="P31" s="31"/>
      <c r="Q31" s="31"/>
      <c r="R31" s="31"/>
      <c r="S31" s="31"/>
      <c r="T31" s="31"/>
      <c r="U31" s="31"/>
      <c r="V31" s="31"/>
      <c r="W31" s="31"/>
      <c r="X31" s="29">
        <v>0</v>
      </c>
      <c r="Y31" s="29" t="s">
        <v>306</v>
      </c>
      <c r="Z31" s="29" t="s">
        <v>307</v>
      </c>
    </row>
    <row r="32" spans="1:26" ht="173.4">
      <c r="A32" s="30" t="s">
        <v>253</v>
      </c>
      <c r="B32" s="30" t="s">
        <v>243</v>
      </c>
      <c r="C32" s="30" t="s">
        <v>244</v>
      </c>
      <c r="D32" s="29" t="s">
        <v>245</v>
      </c>
      <c r="E32" s="29" t="s">
        <v>246</v>
      </c>
      <c r="F32" s="29" t="s">
        <v>247</v>
      </c>
      <c r="G32" s="29" t="s">
        <v>252</v>
      </c>
      <c r="H32" s="29" t="s">
        <v>252</v>
      </c>
      <c r="I32" s="29" t="s">
        <v>252</v>
      </c>
      <c r="J32" s="29" t="s">
        <v>252</v>
      </c>
      <c r="K32" s="31"/>
      <c r="L32" s="31"/>
      <c r="M32" s="31"/>
      <c r="N32" s="31"/>
      <c r="O32" s="31"/>
      <c r="P32" s="31"/>
      <c r="Q32" s="31"/>
      <c r="R32" s="31"/>
      <c r="S32" s="31"/>
      <c r="T32" s="31"/>
      <c r="U32" s="31"/>
      <c r="V32" s="31"/>
      <c r="W32" s="31"/>
      <c r="X32" s="29">
        <v>0</v>
      </c>
      <c r="Y32" s="29" t="s">
        <v>306</v>
      </c>
      <c r="Z32" s="29" t="s">
        <v>307</v>
      </c>
    </row>
    <row r="33" spans="1:26" ht="173.4">
      <c r="A33" s="30" t="s">
        <v>253</v>
      </c>
      <c r="B33" s="30" t="s">
        <v>243</v>
      </c>
      <c r="C33" s="30" t="s">
        <v>244</v>
      </c>
      <c r="D33" s="29" t="s">
        <v>245</v>
      </c>
      <c r="E33" s="29" t="s">
        <v>246</v>
      </c>
      <c r="F33" s="29" t="s">
        <v>247</v>
      </c>
      <c r="G33" s="29" t="s">
        <v>252</v>
      </c>
      <c r="H33" s="29" t="s">
        <v>252</v>
      </c>
      <c r="I33" s="29" t="s">
        <v>252</v>
      </c>
      <c r="J33" s="29" t="s">
        <v>252</v>
      </c>
      <c r="K33" s="31"/>
      <c r="L33" s="31"/>
      <c r="M33" s="31"/>
      <c r="N33" s="31"/>
      <c r="O33" s="31"/>
      <c r="P33" s="31"/>
      <c r="Q33" s="31"/>
      <c r="R33" s="31"/>
      <c r="S33" s="31"/>
      <c r="T33" s="31"/>
      <c r="U33" s="31"/>
      <c r="V33" s="31"/>
      <c r="W33" s="31"/>
      <c r="X33" s="29">
        <v>0</v>
      </c>
      <c r="Y33" s="29" t="s">
        <v>306</v>
      </c>
      <c r="Z33" s="29" t="s">
        <v>307</v>
      </c>
    </row>
    <row r="34" spans="1:26" ht="173.4">
      <c r="A34" s="30" t="s">
        <v>253</v>
      </c>
      <c r="B34" s="30" t="s">
        <v>243</v>
      </c>
      <c r="C34" s="30" t="s">
        <v>244</v>
      </c>
      <c r="D34" s="29" t="s">
        <v>245</v>
      </c>
      <c r="E34" s="29" t="s">
        <v>246</v>
      </c>
      <c r="F34" s="29" t="s">
        <v>247</v>
      </c>
      <c r="G34" s="29" t="s">
        <v>252</v>
      </c>
      <c r="H34" s="29" t="s">
        <v>252</v>
      </c>
      <c r="I34" s="29" t="s">
        <v>252</v>
      </c>
      <c r="J34" s="29" t="s">
        <v>252</v>
      </c>
      <c r="K34" s="31"/>
      <c r="L34" s="31"/>
      <c r="M34" s="31"/>
      <c r="N34" s="31"/>
      <c r="O34" s="31"/>
      <c r="P34" s="31"/>
      <c r="Q34" s="31"/>
      <c r="R34" s="31"/>
      <c r="S34" s="31"/>
      <c r="T34" s="31"/>
      <c r="U34" s="31"/>
      <c r="V34" s="31"/>
      <c r="W34" s="31"/>
      <c r="X34" s="29">
        <v>0</v>
      </c>
      <c r="Y34" s="29" t="s">
        <v>306</v>
      </c>
      <c r="Z34" s="29" t="s">
        <v>307</v>
      </c>
    </row>
    <row r="35" spans="1:26" ht="173.4">
      <c r="A35" s="30" t="s">
        <v>253</v>
      </c>
      <c r="B35" s="30" t="s">
        <v>243</v>
      </c>
      <c r="C35" s="30" t="s">
        <v>244</v>
      </c>
      <c r="D35" s="29" t="s">
        <v>245</v>
      </c>
      <c r="E35" s="29" t="s">
        <v>246</v>
      </c>
      <c r="F35" s="29" t="s">
        <v>247</v>
      </c>
      <c r="G35" s="29" t="s">
        <v>252</v>
      </c>
      <c r="H35" s="29" t="s">
        <v>252</v>
      </c>
      <c r="I35" s="29" t="s">
        <v>252</v>
      </c>
      <c r="J35" s="29" t="s">
        <v>252</v>
      </c>
      <c r="K35" s="31"/>
      <c r="L35" s="31"/>
      <c r="M35" s="31"/>
      <c r="N35" s="31"/>
      <c r="O35" s="31"/>
      <c r="P35" s="31"/>
      <c r="Q35" s="31"/>
      <c r="R35" s="31"/>
      <c r="S35" s="31"/>
      <c r="T35" s="31"/>
      <c r="U35" s="31"/>
      <c r="V35" s="31"/>
      <c r="W35" s="31"/>
      <c r="X35" s="29">
        <v>0</v>
      </c>
      <c r="Y35" s="29" t="s">
        <v>306</v>
      </c>
      <c r="Z35" s="29" t="s">
        <v>307</v>
      </c>
    </row>
    <row r="36" spans="1:26" ht="173.4">
      <c r="A36" s="30" t="s">
        <v>253</v>
      </c>
      <c r="B36" s="30" t="s">
        <v>243</v>
      </c>
      <c r="C36" s="30" t="s">
        <v>244</v>
      </c>
      <c r="D36" s="29" t="s">
        <v>245</v>
      </c>
      <c r="E36" s="29" t="s">
        <v>246</v>
      </c>
      <c r="F36" s="29" t="s">
        <v>247</v>
      </c>
      <c r="G36" s="29" t="s">
        <v>252</v>
      </c>
      <c r="H36" s="29" t="s">
        <v>252</v>
      </c>
      <c r="I36" s="29" t="s">
        <v>252</v>
      </c>
      <c r="J36" s="29" t="s">
        <v>252</v>
      </c>
      <c r="K36" s="31"/>
      <c r="L36" s="31"/>
      <c r="M36" s="31"/>
      <c r="N36" s="31"/>
      <c r="O36" s="31"/>
      <c r="P36" s="31"/>
      <c r="Q36" s="31"/>
      <c r="R36" s="31"/>
      <c r="S36" s="31"/>
      <c r="T36" s="31"/>
      <c r="U36" s="31"/>
      <c r="V36" s="31"/>
      <c r="W36" s="31"/>
      <c r="X36" s="29">
        <v>0</v>
      </c>
      <c r="Y36" s="29" t="s">
        <v>306</v>
      </c>
      <c r="Z36" s="29" t="s">
        <v>307</v>
      </c>
    </row>
    <row r="37" spans="1:26" ht="173.4">
      <c r="A37" s="30" t="s">
        <v>253</v>
      </c>
      <c r="B37" s="30" t="s">
        <v>243</v>
      </c>
      <c r="C37" s="30" t="s">
        <v>244</v>
      </c>
      <c r="D37" s="29" t="s">
        <v>245</v>
      </c>
      <c r="E37" s="29" t="s">
        <v>246</v>
      </c>
      <c r="F37" s="29" t="s">
        <v>247</v>
      </c>
      <c r="G37" s="29" t="s">
        <v>252</v>
      </c>
      <c r="H37" s="29" t="s">
        <v>252</v>
      </c>
      <c r="I37" s="29" t="s">
        <v>252</v>
      </c>
      <c r="J37" s="29" t="s">
        <v>252</v>
      </c>
      <c r="K37" s="31"/>
      <c r="L37" s="31"/>
      <c r="M37" s="31"/>
      <c r="N37" s="31"/>
      <c r="O37" s="31"/>
      <c r="P37" s="31"/>
      <c r="Q37" s="31"/>
      <c r="R37" s="31"/>
      <c r="S37" s="31"/>
      <c r="T37" s="31"/>
      <c r="U37" s="31"/>
      <c r="V37" s="31"/>
      <c r="W37" s="31"/>
      <c r="X37" s="29">
        <v>0</v>
      </c>
      <c r="Y37" s="29" t="s">
        <v>306</v>
      </c>
      <c r="Z37" s="29" t="s">
        <v>307</v>
      </c>
    </row>
    <row r="38" spans="1:26" ht="173.4">
      <c r="A38" s="30" t="s">
        <v>253</v>
      </c>
      <c r="B38" s="30" t="s">
        <v>243</v>
      </c>
      <c r="C38" s="30" t="s">
        <v>244</v>
      </c>
      <c r="D38" s="29" t="s">
        <v>245</v>
      </c>
      <c r="E38" s="29" t="s">
        <v>246</v>
      </c>
      <c r="F38" s="29" t="s">
        <v>247</v>
      </c>
      <c r="G38" s="29" t="s">
        <v>252</v>
      </c>
      <c r="H38" s="29" t="s">
        <v>252</v>
      </c>
      <c r="I38" s="29" t="s">
        <v>252</v>
      </c>
      <c r="J38" s="29" t="s">
        <v>252</v>
      </c>
      <c r="K38" s="31"/>
      <c r="L38" s="31"/>
      <c r="M38" s="31"/>
      <c r="N38" s="31"/>
      <c r="O38" s="31"/>
      <c r="P38" s="31"/>
      <c r="Q38" s="31"/>
      <c r="R38" s="31"/>
      <c r="S38" s="31"/>
      <c r="T38" s="31"/>
      <c r="U38" s="31"/>
      <c r="V38" s="31"/>
      <c r="W38" s="31"/>
      <c r="X38" s="29">
        <v>0</v>
      </c>
      <c r="Y38" s="29" t="s">
        <v>306</v>
      </c>
      <c r="Z38" s="29" t="s">
        <v>307</v>
      </c>
    </row>
    <row r="39" spans="1:26" ht="173.4">
      <c r="A39" s="30" t="s">
        <v>253</v>
      </c>
      <c r="B39" s="30" t="s">
        <v>243</v>
      </c>
      <c r="C39" s="30" t="s">
        <v>244</v>
      </c>
      <c r="D39" s="29" t="s">
        <v>245</v>
      </c>
      <c r="E39" s="29" t="s">
        <v>246</v>
      </c>
      <c r="F39" s="29" t="s">
        <v>247</v>
      </c>
      <c r="G39" s="29" t="s">
        <v>252</v>
      </c>
      <c r="H39" s="29" t="s">
        <v>252</v>
      </c>
      <c r="I39" s="29" t="s">
        <v>252</v>
      </c>
      <c r="J39" s="29" t="s">
        <v>252</v>
      </c>
      <c r="K39" s="31"/>
      <c r="L39" s="31"/>
      <c r="M39" s="31"/>
      <c r="N39" s="31"/>
      <c r="O39" s="31"/>
      <c r="P39" s="31"/>
      <c r="Q39" s="31"/>
      <c r="R39" s="31"/>
      <c r="S39" s="31"/>
      <c r="T39" s="31"/>
      <c r="U39" s="31"/>
      <c r="V39" s="31"/>
      <c r="W39" s="31"/>
      <c r="X39" s="29">
        <v>0</v>
      </c>
      <c r="Y39" s="29" t="s">
        <v>306</v>
      </c>
      <c r="Z39" s="29" t="s">
        <v>307</v>
      </c>
    </row>
    <row r="40" spans="1:26" ht="173.4">
      <c r="A40" s="30" t="s">
        <v>253</v>
      </c>
      <c r="B40" s="30" t="s">
        <v>243</v>
      </c>
      <c r="C40" s="30" t="s">
        <v>244</v>
      </c>
      <c r="D40" s="29" t="s">
        <v>245</v>
      </c>
      <c r="E40" s="29" t="s">
        <v>246</v>
      </c>
      <c r="F40" s="29" t="s">
        <v>247</v>
      </c>
      <c r="G40" s="29" t="s">
        <v>252</v>
      </c>
      <c r="H40" s="29" t="s">
        <v>252</v>
      </c>
      <c r="I40" s="29" t="s">
        <v>252</v>
      </c>
      <c r="J40" s="29" t="s">
        <v>252</v>
      </c>
      <c r="K40" s="31"/>
      <c r="L40" s="31"/>
      <c r="M40" s="31"/>
      <c r="N40" s="31"/>
      <c r="O40" s="31"/>
      <c r="P40" s="31"/>
      <c r="Q40" s="31"/>
      <c r="R40" s="31"/>
      <c r="S40" s="31"/>
      <c r="T40" s="31"/>
      <c r="U40" s="31"/>
      <c r="V40" s="31"/>
      <c r="W40" s="31"/>
      <c r="X40" s="29">
        <v>0</v>
      </c>
      <c r="Y40" s="29" t="s">
        <v>306</v>
      </c>
      <c r="Z40" s="29" t="s">
        <v>307</v>
      </c>
    </row>
    <row r="41" spans="1:26" ht="173.4">
      <c r="A41" s="30" t="s">
        <v>253</v>
      </c>
      <c r="B41" s="30" t="s">
        <v>243</v>
      </c>
      <c r="C41" s="30" t="s">
        <v>244</v>
      </c>
      <c r="D41" s="29" t="s">
        <v>245</v>
      </c>
      <c r="E41" s="29" t="s">
        <v>246</v>
      </c>
      <c r="F41" s="29" t="s">
        <v>247</v>
      </c>
      <c r="G41" s="29">
        <v>0</v>
      </c>
      <c r="H41" s="29" t="s">
        <v>252</v>
      </c>
      <c r="I41" s="29" t="s">
        <v>252</v>
      </c>
      <c r="J41" s="29" t="s">
        <v>252</v>
      </c>
      <c r="K41" s="31"/>
      <c r="L41" s="31"/>
      <c r="M41" s="31"/>
      <c r="N41" s="31"/>
      <c r="O41" s="31"/>
      <c r="P41" s="31"/>
      <c r="Q41" s="31"/>
      <c r="R41" s="31"/>
      <c r="S41" s="31"/>
      <c r="T41" s="31"/>
      <c r="U41" s="31"/>
      <c r="V41" s="31"/>
      <c r="W41" s="31"/>
      <c r="X41" s="29">
        <v>0</v>
      </c>
      <c r="Y41" s="29" t="s">
        <v>306</v>
      </c>
      <c r="Z41" s="29" t="s">
        <v>307</v>
      </c>
    </row>
    <row r="42" spans="1:26" ht="173.4">
      <c r="A42" s="30" t="s">
        <v>253</v>
      </c>
      <c r="B42" s="30" t="s">
        <v>243</v>
      </c>
      <c r="C42" s="30" t="s">
        <v>244</v>
      </c>
      <c r="D42" s="29" t="s">
        <v>245</v>
      </c>
      <c r="E42" s="29" t="s">
        <v>246</v>
      </c>
      <c r="F42" s="29" t="s">
        <v>247</v>
      </c>
      <c r="G42" s="29" t="s">
        <v>252</v>
      </c>
      <c r="H42" s="29" t="s">
        <v>252</v>
      </c>
      <c r="I42" s="29" t="s">
        <v>252</v>
      </c>
      <c r="J42" s="29" t="s">
        <v>252</v>
      </c>
      <c r="K42" s="31"/>
      <c r="L42" s="31"/>
      <c r="M42" s="31"/>
      <c r="N42" s="31"/>
      <c r="O42" s="31"/>
      <c r="P42" s="31"/>
      <c r="Q42" s="31"/>
      <c r="R42" s="31"/>
      <c r="S42" s="31"/>
      <c r="T42" s="31"/>
      <c r="U42" s="31"/>
      <c r="V42" s="31"/>
      <c r="W42" s="31"/>
      <c r="X42" s="29">
        <v>0</v>
      </c>
      <c r="Y42" s="29" t="s">
        <v>306</v>
      </c>
      <c r="Z42" s="29" t="s">
        <v>307</v>
      </c>
    </row>
    <row r="43" spans="1:26" ht="173.4">
      <c r="A43" s="30" t="s">
        <v>257</v>
      </c>
      <c r="B43" s="30" t="s">
        <v>243</v>
      </c>
      <c r="C43" s="30" t="s">
        <v>244</v>
      </c>
      <c r="D43" s="29" t="s">
        <v>245</v>
      </c>
      <c r="E43" s="29" t="s">
        <v>246</v>
      </c>
      <c r="F43" s="29" t="s">
        <v>247</v>
      </c>
      <c r="G43" s="29" t="s">
        <v>254</v>
      </c>
      <c r="H43" s="29" t="s">
        <v>255</v>
      </c>
      <c r="I43" s="29" t="s">
        <v>256</v>
      </c>
      <c r="J43" s="29" t="s">
        <v>251</v>
      </c>
      <c r="K43" s="31"/>
      <c r="L43" s="31"/>
      <c r="M43" s="31"/>
      <c r="N43" s="31"/>
      <c r="O43" s="31"/>
      <c r="P43" s="31"/>
      <c r="Q43" s="31"/>
      <c r="R43" s="31"/>
      <c r="S43" s="31"/>
      <c r="T43" s="31"/>
      <c r="U43" s="31"/>
      <c r="V43" s="31"/>
      <c r="W43" s="31"/>
      <c r="X43" s="29">
        <v>0</v>
      </c>
      <c r="Y43" s="29" t="s">
        <v>306</v>
      </c>
      <c r="Z43" s="29" t="s">
        <v>307</v>
      </c>
    </row>
    <row r="44" spans="1:26" ht="173.4">
      <c r="A44" s="30" t="s">
        <v>257</v>
      </c>
      <c r="B44" s="30" t="s">
        <v>243</v>
      </c>
      <c r="C44" s="30" t="s">
        <v>244</v>
      </c>
      <c r="D44" s="29" t="s">
        <v>245</v>
      </c>
      <c r="E44" s="29" t="s">
        <v>246</v>
      </c>
      <c r="F44" s="29" t="s">
        <v>247</v>
      </c>
      <c r="G44" s="29" t="s">
        <v>254</v>
      </c>
      <c r="H44" s="29" t="s">
        <v>255</v>
      </c>
      <c r="I44" s="29" t="s">
        <v>256</v>
      </c>
      <c r="J44" s="29" t="s">
        <v>251</v>
      </c>
      <c r="K44" s="31"/>
      <c r="L44" s="31"/>
      <c r="M44" s="31"/>
      <c r="N44" s="31"/>
      <c r="O44" s="31"/>
      <c r="P44" s="31"/>
      <c r="Q44" s="31"/>
      <c r="R44" s="31"/>
      <c r="S44" s="31"/>
      <c r="T44" s="31"/>
      <c r="U44" s="31"/>
      <c r="V44" s="31"/>
      <c r="W44" s="31"/>
      <c r="X44" s="29">
        <v>0</v>
      </c>
      <c r="Y44" s="29" t="s">
        <v>306</v>
      </c>
      <c r="Z44" s="29" t="s">
        <v>307</v>
      </c>
    </row>
    <row r="45" spans="1:26" ht="173.4">
      <c r="A45" s="30" t="s">
        <v>257</v>
      </c>
      <c r="B45" s="30" t="s">
        <v>243</v>
      </c>
      <c r="C45" s="30" t="s">
        <v>244</v>
      </c>
      <c r="D45" s="29" t="s">
        <v>245</v>
      </c>
      <c r="E45" s="29" t="s">
        <v>246</v>
      </c>
      <c r="F45" s="29" t="s">
        <v>247</v>
      </c>
      <c r="G45" s="29" t="s">
        <v>254</v>
      </c>
      <c r="H45" s="29" t="s">
        <v>255</v>
      </c>
      <c r="I45" s="29" t="s">
        <v>256</v>
      </c>
      <c r="J45" s="29" t="s">
        <v>251</v>
      </c>
      <c r="K45" s="31"/>
      <c r="L45" s="31"/>
      <c r="M45" s="31"/>
      <c r="N45" s="31"/>
      <c r="O45" s="31"/>
      <c r="P45" s="31"/>
      <c r="Q45" s="31"/>
      <c r="R45" s="31"/>
      <c r="S45" s="31"/>
      <c r="T45" s="31"/>
      <c r="U45" s="31"/>
      <c r="V45" s="31"/>
      <c r="W45" s="31"/>
      <c r="X45" s="29">
        <v>0</v>
      </c>
      <c r="Y45" s="29" t="s">
        <v>306</v>
      </c>
      <c r="Z45" s="29" t="s">
        <v>307</v>
      </c>
    </row>
    <row r="46" spans="1:26" ht="173.4">
      <c r="A46" s="30" t="s">
        <v>257</v>
      </c>
      <c r="B46" s="30" t="s">
        <v>243</v>
      </c>
      <c r="C46" s="30" t="s">
        <v>244</v>
      </c>
      <c r="D46" s="29" t="s">
        <v>245</v>
      </c>
      <c r="E46" s="29" t="s">
        <v>246</v>
      </c>
      <c r="F46" s="29" t="s">
        <v>247</v>
      </c>
      <c r="G46" s="29" t="s">
        <v>254</v>
      </c>
      <c r="H46" s="29" t="s">
        <v>255</v>
      </c>
      <c r="I46" s="29" t="s">
        <v>256</v>
      </c>
      <c r="J46" s="29" t="s">
        <v>251</v>
      </c>
      <c r="K46" s="31"/>
      <c r="L46" s="31"/>
      <c r="M46" s="31"/>
      <c r="N46" s="31"/>
      <c r="O46" s="31"/>
      <c r="P46" s="31"/>
      <c r="Q46" s="31"/>
      <c r="R46" s="31"/>
      <c r="S46" s="31"/>
      <c r="T46" s="31"/>
      <c r="U46" s="31"/>
      <c r="V46" s="31"/>
      <c r="W46" s="31"/>
      <c r="X46" s="29">
        <v>0</v>
      </c>
      <c r="Y46" s="29" t="s">
        <v>306</v>
      </c>
      <c r="Z46" s="29" t="s">
        <v>307</v>
      </c>
    </row>
    <row r="47" spans="1:26" ht="173.4">
      <c r="A47" s="30" t="s">
        <v>257</v>
      </c>
      <c r="B47" s="30" t="s">
        <v>243</v>
      </c>
      <c r="C47" s="30" t="s">
        <v>244</v>
      </c>
      <c r="D47" s="29" t="s">
        <v>245</v>
      </c>
      <c r="E47" s="29" t="s">
        <v>246</v>
      </c>
      <c r="F47" s="29" t="s">
        <v>247</v>
      </c>
      <c r="G47" s="29" t="s">
        <v>254</v>
      </c>
      <c r="H47" s="29" t="s">
        <v>255</v>
      </c>
      <c r="I47" s="29" t="s">
        <v>256</v>
      </c>
      <c r="J47" s="29" t="s">
        <v>251</v>
      </c>
      <c r="K47" s="31"/>
      <c r="L47" s="31"/>
      <c r="M47" s="31"/>
      <c r="N47" s="31"/>
      <c r="O47" s="31"/>
      <c r="P47" s="31"/>
      <c r="Q47" s="31"/>
      <c r="R47" s="31"/>
      <c r="S47" s="31"/>
      <c r="T47" s="31"/>
      <c r="U47" s="31"/>
      <c r="V47" s="31"/>
      <c r="W47" s="31"/>
      <c r="X47" s="29">
        <v>0</v>
      </c>
      <c r="Y47" s="29" t="s">
        <v>306</v>
      </c>
      <c r="Z47" s="29" t="s">
        <v>307</v>
      </c>
    </row>
    <row r="48" spans="1:26" ht="173.4">
      <c r="A48" s="30" t="s">
        <v>257</v>
      </c>
      <c r="B48" s="30" t="s">
        <v>243</v>
      </c>
      <c r="C48" s="30" t="s">
        <v>244</v>
      </c>
      <c r="D48" s="29" t="s">
        <v>245</v>
      </c>
      <c r="E48" s="29" t="s">
        <v>246</v>
      </c>
      <c r="F48" s="29" t="s">
        <v>247</v>
      </c>
      <c r="G48" s="29" t="s">
        <v>254</v>
      </c>
      <c r="H48" s="29" t="s">
        <v>255</v>
      </c>
      <c r="I48" s="29" t="s">
        <v>256</v>
      </c>
      <c r="J48" s="29" t="s">
        <v>251</v>
      </c>
      <c r="K48" s="31"/>
      <c r="L48" s="31"/>
      <c r="M48" s="31"/>
      <c r="N48" s="31"/>
      <c r="O48" s="31"/>
      <c r="P48" s="31"/>
      <c r="Q48" s="31"/>
      <c r="R48" s="31"/>
      <c r="S48" s="31"/>
      <c r="T48" s="31"/>
      <c r="U48" s="31"/>
      <c r="V48" s="31"/>
      <c r="W48" s="31"/>
      <c r="X48" s="29">
        <v>0</v>
      </c>
      <c r="Y48" s="29" t="s">
        <v>306</v>
      </c>
      <c r="Z48" s="29" t="s">
        <v>307</v>
      </c>
    </row>
    <row r="49" spans="1:26" ht="173.4">
      <c r="A49" s="30" t="s">
        <v>257</v>
      </c>
      <c r="B49" s="30" t="s">
        <v>243</v>
      </c>
      <c r="C49" s="30" t="s">
        <v>244</v>
      </c>
      <c r="D49" s="29" t="s">
        <v>245</v>
      </c>
      <c r="E49" s="29" t="s">
        <v>246</v>
      </c>
      <c r="F49" s="29" t="s">
        <v>247</v>
      </c>
      <c r="G49" s="29" t="s">
        <v>254</v>
      </c>
      <c r="H49" s="29" t="s">
        <v>255</v>
      </c>
      <c r="I49" s="29" t="s">
        <v>256</v>
      </c>
      <c r="J49" s="29" t="s">
        <v>251</v>
      </c>
      <c r="K49" s="31"/>
      <c r="L49" s="31"/>
      <c r="M49" s="31"/>
      <c r="N49" s="31"/>
      <c r="O49" s="31"/>
      <c r="P49" s="31"/>
      <c r="Q49" s="31"/>
      <c r="R49" s="31"/>
      <c r="S49" s="31"/>
      <c r="T49" s="31"/>
      <c r="U49" s="31"/>
      <c r="V49" s="31"/>
      <c r="W49" s="31"/>
      <c r="X49" s="29">
        <v>0</v>
      </c>
      <c r="Y49" s="29" t="s">
        <v>306</v>
      </c>
      <c r="Z49" s="29" t="s">
        <v>307</v>
      </c>
    </row>
    <row r="50" spans="1:26" ht="173.4">
      <c r="A50" s="30" t="s">
        <v>257</v>
      </c>
      <c r="B50" s="30" t="s">
        <v>243</v>
      </c>
      <c r="C50" s="30" t="s">
        <v>244</v>
      </c>
      <c r="D50" s="29" t="s">
        <v>245</v>
      </c>
      <c r="E50" s="29" t="s">
        <v>246</v>
      </c>
      <c r="F50" s="29" t="s">
        <v>247</v>
      </c>
      <c r="G50" s="29" t="s">
        <v>258</v>
      </c>
      <c r="H50" s="29" t="s">
        <v>259</v>
      </c>
      <c r="I50" s="29" t="s">
        <v>256</v>
      </c>
      <c r="J50" s="29" t="s">
        <v>251</v>
      </c>
      <c r="K50" s="31"/>
      <c r="L50" s="31"/>
      <c r="M50" s="31"/>
      <c r="N50" s="31"/>
      <c r="O50" s="31"/>
      <c r="P50" s="31"/>
      <c r="Q50" s="31"/>
      <c r="R50" s="31"/>
      <c r="S50" s="31"/>
      <c r="T50" s="31"/>
      <c r="U50" s="31"/>
      <c r="V50" s="31"/>
      <c r="W50" s="31"/>
      <c r="X50" s="29">
        <v>0</v>
      </c>
      <c r="Y50" s="29" t="s">
        <v>306</v>
      </c>
      <c r="Z50" s="29" t="s">
        <v>307</v>
      </c>
    </row>
    <row r="51" spans="1:26" ht="173.4">
      <c r="A51" s="30" t="s">
        <v>257</v>
      </c>
      <c r="B51" s="30" t="s">
        <v>243</v>
      </c>
      <c r="C51" s="30" t="s">
        <v>244</v>
      </c>
      <c r="D51" s="29" t="s">
        <v>245</v>
      </c>
      <c r="E51" s="29" t="s">
        <v>246</v>
      </c>
      <c r="F51" s="29" t="s">
        <v>247</v>
      </c>
      <c r="G51" s="29" t="s">
        <v>258</v>
      </c>
      <c r="H51" s="29" t="s">
        <v>259</v>
      </c>
      <c r="I51" s="29" t="s">
        <v>256</v>
      </c>
      <c r="J51" s="29" t="s">
        <v>251</v>
      </c>
      <c r="K51" s="31"/>
      <c r="L51" s="31"/>
      <c r="M51" s="31"/>
      <c r="N51" s="31"/>
      <c r="O51" s="31"/>
      <c r="P51" s="31"/>
      <c r="Q51" s="31"/>
      <c r="R51" s="31"/>
      <c r="S51" s="31"/>
      <c r="T51" s="31"/>
      <c r="U51" s="31"/>
      <c r="V51" s="31"/>
      <c r="W51" s="31"/>
      <c r="X51" s="29">
        <v>0</v>
      </c>
      <c r="Y51" s="29" t="s">
        <v>306</v>
      </c>
      <c r="Z51" s="29" t="s">
        <v>307</v>
      </c>
    </row>
    <row r="52" spans="1:26" ht="173.4">
      <c r="A52" s="30" t="s">
        <v>257</v>
      </c>
      <c r="B52" s="30" t="s">
        <v>243</v>
      </c>
      <c r="C52" s="30" t="s">
        <v>244</v>
      </c>
      <c r="D52" s="29" t="s">
        <v>245</v>
      </c>
      <c r="E52" s="29" t="s">
        <v>246</v>
      </c>
      <c r="F52" s="29" t="s">
        <v>247</v>
      </c>
      <c r="G52" s="29" t="s">
        <v>258</v>
      </c>
      <c r="H52" s="29" t="s">
        <v>259</v>
      </c>
      <c r="I52" s="29" t="s">
        <v>256</v>
      </c>
      <c r="J52" s="29" t="s">
        <v>251</v>
      </c>
      <c r="K52" s="31"/>
      <c r="L52" s="31"/>
      <c r="M52" s="31"/>
      <c r="N52" s="31"/>
      <c r="O52" s="31"/>
      <c r="P52" s="31"/>
      <c r="Q52" s="31"/>
      <c r="R52" s="31"/>
      <c r="S52" s="31"/>
      <c r="T52" s="31"/>
      <c r="U52" s="31"/>
      <c r="V52" s="31"/>
      <c r="W52" s="31"/>
      <c r="X52" s="29">
        <v>0</v>
      </c>
      <c r="Y52" s="29" t="s">
        <v>306</v>
      </c>
      <c r="Z52" s="29" t="s">
        <v>307</v>
      </c>
    </row>
    <row r="53" spans="1:26" ht="91.8">
      <c r="A53" s="30" t="s">
        <v>257</v>
      </c>
      <c r="B53" s="30" t="s">
        <v>243</v>
      </c>
      <c r="C53" s="30" t="s">
        <v>244</v>
      </c>
      <c r="D53" s="29" t="s">
        <v>245</v>
      </c>
      <c r="E53" s="29" t="s">
        <v>246</v>
      </c>
      <c r="F53" s="29" t="s">
        <v>247</v>
      </c>
      <c r="G53" s="29" t="s">
        <v>260</v>
      </c>
      <c r="H53" s="29" t="s">
        <v>261</v>
      </c>
      <c r="I53" s="29" t="s">
        <v>256</v>
      </c>
      <c r="J53" s="29" t="s">
        <v>251</v>
      </c>
      <c r="K53" s="31"/>
      <c r="L53" s="31"/>
      <c r="M53" s="31"/>
      <c r="N53" s="31"/>
      <c r="O53" s="31"/>
      <c r="P53" s="31"/>
      <c r="Q53" s="31"/>
      <c r="R53" s="31"/>
      <c r="S53" s="31"/>
      <c r="T53" s="31"/>
      <c r="U53" s="31"/>
      <c r="V53" s="31"/>
      <c r="W53" s="31"/>
      <c r="X53" s="29">
        <v>0</v>
      </c>
      <c r="Y53" s="29" t="s">
        <v>308</v>
      </c>
      <c r="Z53" s="29" t="s">
        <v>309</v>
      </c>
    </row>
    <row r="54" spans="1:26" ht="91.8">
      <c r="A54" s="30" t="s">
        <v>257</v>
      </c>
      <c r="B54" s="30" t="s">
        <v>243</v>
      </c>
      <c r="C54" s="30" t="s">
        <v>244</v>
      </c>
      <c r="D54" s="29" t="s">
        <v>245</v>
      </c>
      <c r="E54" s="29" t="s">
        <v>246</v>
      </c>
      <c r="F54" s="29" t="s">
        <v>247</v>
      </c>
      <c r="G54" s="29" t="s">
        <v>260</v>
      </c>
      <c r="H54" s="29" t="s">
        <v>261</v>
      </c>
      <c r="I54" s="29" t="s">
        <v>256</v>
      </c>
      <c r="J54" s="29" t="s">
        <v>251</v>
      </c>
      <c r="K54" s="31"/>
      <c r="L54" s="31"/>
      <c r="M54" s="31"/>
      <c r="N54" s="31"/>
      <c r="O54" s="31"/>
      <c r="P54" s="31"/>
      <c r="Q54" s="31"/>
      <c r="R54" s="31"/>
      <c r="S54" s="31"/>
      <c r="T54" s="31"/>
      <c r="U54" s="31"/>
      <c r="V54" s="31"/>
      <c r="W54" s="31"/>
      <c r="X54" s="29">
        <v>0</v>
      </c>
      <c r="Y54" s="29" t="s">
        <v>308</v>
      </c>
      <c r="Z54" s="29" t="s">
        <v>309</v>
      </c>
    </row>
    <row r="55" spans="1:26" ht="91.8">
      <c r="A55" s="30" t="s">
        <v>257</v>
      </c>
      <c r="B55" s="30" t="s">
        <v>243</v>
      </c>
      <c r="C55" s="30" t="s">
        <v>244</v>
      </c>
      <c r="D55" s="29" t="s">
        <v>245</v>
      </c>
      <c r="E55" s="29" t="s">
        <v>246</v>
      </c>
      <c r="F55" s="29" t="s">
        <v>247</v>
      </c>
      <c r="G55" s="29" t="s">
        <v>260</v>
      </c>
      <c r="H55" s="29" t="s">
        <v>261</v>
      </c>
      <c r="I55" s="29" t="s">
        <v>256</v>
      </c>
      <c r="J55" s="29" t="s">
        <v>251</v>
      </c>
      <c r="K55" s="31"/>
      <c r="L55" s="31"/>
      <c r="M55" s="31"/>
      <c r="N55" s="31"/>
      <c r="O55" s="31"/>
      <c r="P55" s="31"/>
      <c r="Q55" s="31"/>
      <c r="R55" s="31"/>
      <c r="S55" s="31"/>
      <c r="T55" s="31"/>
      <c r="U55" s="31"/>
      <c r="V55" s="31"/>
      <c r="W55" s="31"/>
      <c r="X55" s="29">
        <v>0</v>
      </c>
      <c r="Y55" s="29" t="s">
        <v>308</v>
      </c>
      <c r="Z55" s="29" t="s">
        <v>309</v>
      </c>
    </row>
    <row r="56" spans="1:26" ht="91.8">
      <c r="A56" s="30" t="s">
        <v>257</v>
      </c>
      <c r="B56" s="30" t="s">
        <v>243</v>
      </c>
      <c r="C56" s="30" t="s">
        <v>244</v>
      </c>
      <c r="D56" s="29" t="s">
        <v>245</v>
      </c>
      <c r="E56" s="29" t="s">
        <v>246</v>
      </c>
      <c r="F56" s="29" t="s">
        <v>247</v>
      </c>
      <c r="G56" s="29" t="s">
        <v>260</v>
      </c>
      <c r="H56" s="29" t="s">
        <v>261</v>
      </c>
      <c r="I56" s="29" t="s">
        <v>256</v>
      </c>
      <c r="J56" s="29" t="s">
        <v>251</v>
      </c>
      <c r="K56" s="31"/>
      <c r="L56" s="31"/>
      <c r="M56" s="31"/>
      <c r="N56" s="31"/>
      <c r="O56" s="31"/>
      <c r="P56" s="31"/>
      <c r="Q56" s="31"/>
      <c r="R56" s="31"/>
      <c r="S56" s="31"/>
      <c r="T56" s="31"/>
      <c r="U56" s="31"/>
      <c r="V56" s="31"/>
      <c r="W56" s="31"/>
      <c r="X56" s="29">
        <v>0</v>
      </c>
      <c r="Y56" s="29" t="s">
        <v>308</v>
      </c>
      <c r="Z56" s="29" t="s">
        <v>309</v>
      </c>
    </row>
    <row r="57" spans="1:26" ht="91.8">
      <c r="A57" s="30" t="s">
        <v>257</v>
      </c>
      <c r="B57" s="30" t="s">
        <v>243</v>
      </c>
      <c r="C57" s="30" t="s">
        <v>244</v>
      </c>
      <c r="D57" s="29" t="s">
        <v>262</v>
      </c>
      <c r="E57" s="29" t="s">
        <v>263</v>
      </c>
      <c r="F57" s="29" t="s">
        <v>264</v>
      </c>
      <c r="G57" s="29" t="s">
        <v>252</v>
      </c>
      <c r="H57" s="29" t="s">
        <v>252</v>
      </c>
      <c r="I57" s="29" t="s">
        <v>252</v>
      </c>
      <c r="J57" s="29" t="s">
        <v>252</v>
      </c>
      <c r="K57" s="31"/>
      <c r="L57" s="31"/>
      <c r="M57" s="31"/>
      <c r="N57" s="31"/>
      <c r="O57" s="31"/>
      <c r="P57" s="31"/>
      <c r="Q57" s="31"/>
      <c r="R57" s="31"/>
      <c r="S57" s="31"/>
      <c r="T57" s="31"/>
      <c r="U57" s="31"/>
      <c r="V57" s="31"/>
      <c r="W57" s="31"/>
      <c r="X57" s="29">
        <v>0</v>
      </c>
      <c r="Y57" s="29" t="s">
        <v>308</v>
      </c>
      <c r="Z57" s="29" t="s">
        <v>309</v>
      </c>
    </row>
    <row r="58" spans="1:26" ht="91.8">
      <c r="A58" s="30" t="s">
        <v>257</v>
      </c>
      <c r="B58" s="30" t="s">
        <v>243</v>
      </c>
      <c r="C58" s="30" t="s">
        <v>244</v>
      </c>
      <c r="D58" s="29" t="s">
        <v>262</v>
      </c>
      <c r="E58" s="29" t="s">
        <v>263</v>
      </c>
      <c r="F58" s="29" t="s">
        <v>264</v>
      </c>
      <c r="G58" s="29" t="s">
        <v>252</v>
      </c>
      <c r="H58" s="29" t="s">
        <v>252</v>
      </c>
      <c r="I58" s="29" t="s">
        <v>252</v>
      </c>
      <c r="J58" s="29" t="s">
        <v>252</v>
      </c>
      <c r="K58" s="31"/>
      <c r="L58" s="31"/>
      <c r="M58" s="31"/>
      <c r="N58" s="31"/>
      <c r="O58" s="31"/>
      <c r="P58" s="31"/>
      <c r="Q58" s="31"/>
      <c r="R58" s="31"/>
      <c r="S58" s="31"/>
      <c r="T58" s="31"/>
      <c r="U58" s="31"/>
      <c r="V58" s="31"/>
      <c r="W58" s="31"/>
      <c r="X58" s="29">
        <v>0</v>
      </c>
      <c r="Y58" s="29" t="s">
        <v>308</v>
      </c>
      <c r="Z58" s="29" t="s">
        <v>309</v>
      </c>
    </row>
    <row r="59" spans="1:26" ht="91.8">
      <c r="A59" s="30" t="s">
        <v>257</v>
      </c>
      <c r="B59" s="30" t="s">
        <v>243</v>
      </c>
      <c r="C59" s="30" t="s">
        <v>244</v>
      </c>
      <c r="D59" s="29" t="s">
        <v>262</v>
      </c>
      <c r="E59" s="29" t="s">
        <v>263</v>
      </c>
      <c r="F59" s="29" t="s">
        <v>264</v>
      </c>
      <c r="G59" s="29" t="s">
        <v>252</v>
      </c>
      <c r="H59" s="29" t="s">
        <v>252</v>
      </c>
      <c r="I59" s="29" t="s">
        <v>252</v>
      </c>
      <c r="J59" s="29" t="s">
        <v>252</v>
      </c>
      <c r="K59" s="31"/>
      <c r="L59" s="31"/>
      <c r="M59" s="31"/>
      <c r="N59" s="31"/>
      <c r="O59" s="31"/>
      <c r="P59" s="31"/>
      <c r="Q59" s="31"/>
      <c r="R59" s="31"/>
      <c r="S59" s="31"/>
      <c r="T59" s="31"/>
      <c r="U59" s="31"/>
      <c r="V59" s="31"/>
      <c r="W59" s="31"/>
      <c r="X59" s="29">
        <v>0</v>
      </c>
      <c r="Y59" s="29" t="s">
        <v>308</v>
      </c>
      <c r="Z59" s="29" t="s">
        <v>309</v>
      </c>
    </row>
    <row r="60" spans="1:26" ht="91.8">
      <c r="A60" s="30" t="s">
        <v>257</v>
      </c>
      <c r="B60" s="30" t="s">
        <v>243</v>
      </c>
      <c r="C60" s="30" t="s">
        <v>244</v>
      </c>
      <c r="D60" s="29" t="s">
        <v>262</v>
      </c>
      <c r="E60" s="29" t="s">
        <v>263</v>
      </c>
      <c r="F60" s="29" t="s">
        <v>264</v>
      </c>
      <c r="G60" s="29" t="s">
        <v>265</v>
      </c>
      <c r="H60" s="29" t="s">
        <v>266</v>
      </c>
      <c r="I60" s="29" t="s">
        <v>250</v>
      </c>
      <c r="J60" s="29" t="s">
        <v>251</v>
      </c>
      <c r="K60" s="31"/>
      <c r="L60" s="31"/>
      <c r="M60" s="31"/>
      <c r="N60" s="31"/>
      <c r="O60" s="31"/>
      <c r="P60" s="31"/>
      <c r="Q60" s="31"/>
      <c r="R60" s="31"/>
      <c r="S60" s="31"/>
      <c r="T60" s="31"/>
      <c r="U60" s="31"/>
      <c r="V60" s="31"/>
      <c r="W60" s="31"/>
      <c r="X60" s="29">
        <v>0</v>
      </c>
      <c r="Y60" s="29" t="s">
        <v>308</v>
      </c>
      <c r="Z60" s="29" t="s">
        <v>309</v>
      </c>
    </row>
    <row r="61" spans="1:26" ht="91.8">
      <c r="A61" s="30" t="s">
        <v>257</v>
      </c>
      <c r="B61" s="30" t="s">
        <v>243</v>
      </c>
      <c r="C61" s="30" t="s">
        <v>244</v>
      </c>
      <c r="D61" s="29" t="s">
        <v>262</v>
      </c>
      <c r="E61" s="29" t="s">
        <v>263</v>
      </c>
      <c r="F61" s="29" t="s">
        <v>264</v>
      </c>
      <c r="G61" s="29" t="s">
        <v>265</v>
      </c>
      <c r="H61" s="29" t="s">
        <v>266</v>
      </c>
      <c r="I61" s="29" t="s">
        <v>250</v>
      </c>
      <c r="J61" s="29" t="s">
        <v>251</v>
      </c>
      <c r="K61" s="31"/>
      <c r="L61" s="31"/>
      <c r="M61" s="31"/>
      <c r="N61" s="31"/>
      <c r="O61" s="31"/>
      <c r="P61" s="31"/>
      <c r="Q61" s="31"/>
      <c r="R61" s="31"/>
      <c r="S61" s="31"/>
      <c r="T61" s="31"/>
      <c r="U61" s="31"/>
      <c r="V61" s="31"/>
      <c r="W61" s="31"/>
      <c r="X61" s="29">
        <v>0</v>
      </c>
      <c r="Y61" s="29" t="s">
        <v>308</v>
      </c>
      <c r="Z61" s="29" t="s">
        <v>309</v>
      </c>
    </row>
    <row r="62" spans="1:26" ht="91.8">
      <c r="A62" s="30" t="s">
        <v>257</v>
      </c>
      <c r="B62" s="30" t="s">
        <v>243</v>
      </c>
      <c r="C62" s="30" t="s">
        <v>244</v>
      </c>
      <c r="D62" s="29" t="s">
        <v>262</v>
      </c>
      <c r="E62" s="29" t="s">
        <v>263</v>
      </c>
      <c r="F62" s="29" t="s">
        <v>264</v>
      </c>
      <c r="G62" s="29" t="s">
        <v>265</v>
      </c>
      <c r="H62" s="29" t="s">
        <v>266</v>
      </c>
      <c r="I62" s="29" t="s">
        <v>250</v>
      </c>
      <c r="J62" s="29" t="s">
        <v>251</v>
      </c>
      <c r="K62" s="31"/>
      <c r="L62" s="31"/>
      <c r="M62" s="31"/>
      <c r="N62" s="31"/>
      <c r="O62" s="31"/>
      <c r="P62" s="31"/>
      <c r="Q62" s="31"/>
      <c r="R62" s="31"/>
      <c r="S62" s="31"/>
      <c r="T62" s="31"/>
      <c r="U62" s="31"/>
      <c r="V62" s="31"/>
      <c r="W62" s="31"/>
      <c r="X62" s="29">
        <v>0</v>
      </c>
      <c r="Y62" s="29" t="s">
        <v>308</v>
      </c>
      <c r="Z62" s="29" t="s">
        <v>309</v>
      </c>
    </row>
    <row r="63" spans="1:26" ht="91.8">
      <c r="A63" s="30" t="s">
        <v>257</v>
      </c>
      <c r="B63" s="30" t="s">
        <v>243</v>
      </c>
      <c r="C63" s="30" t="s">
        <v>244</v>
      </c>
      <c r="D63" s="29" t="s">
        <v>262</v>
      </c>
      <c r="E63" s="29" t="s">
        <v>267</v>
      </c>
      <c r="F63" s="29" t="s">
        <v>268</v>
      </c>
      <c r="G63" s="29" t="s">
        <v>269</v>
      </c>
      <c r="H63" s="29" t="s">
        <v>270</v>
      </c>
      <c r="I63" s="29" t="s">
        <v>271</v>
      </c>
      <c r="J63" s="29" t="s">
        <v>251</v>
      </c>
      <c r="K63" s="31"/>
      <c r="L63" s="31"/>
      <c r="M63" s="31"/>
      <c r="N63" s="31"/>
      <c r="O63" s="31"/>
      <c r="P63" s="31"/>
      <c r="Q63" s="31"/>
      <c r="R63" s="31"/>
      <c r="S63" s="31"/>
      <c r="T63" s="31"/>
      <c r="U63" s="31"/>
      <c r="V63" s="31"/>
      <c r="W63" s="31"/>
      <c r="X63" s="29">
        <v>0</v>
      </c>
      <c r="Y63" s="29" t="s">
        <v>308</v>
      </c>
      <c r="Z63" s="29" t="s">
        <v>309</v>
      </c>
    </row>
    <row r="64" spans="1:26" ht="91.8">
      <c r="A64" s="30" t="s">
        <v>257</v>
      </c>
      <c r="B64" s="30" t="s">
        <v>243</v>
      </c>
      <c r="C64" s="30" t="s">
        <v>244</v>
      </c>
      <c r="D64" s="29" t="s">
        <v>262</v>
      </c>
      <c r="E64" s="29" t="s">
        <v>267</v>
      </c>
      <c r="F64" s="29" t="s">
        <v>268</v>
      </c>
      <c r="G64" s="29" t="s">
        <v>269</v>
      </c>
      <c r="H64" s="29" t="s">
        <v>270</v>
      </c>
      <c r="I64" s="29" t="s">
        <v>271</v>
      </c>
      <c r="J64" s="29" t="s">
        <v>251</v>
      </c>
      <c r="K64" s="31"/>
      <c r="L64" s="31"/>
      <c r="M64" s="31"/>
      <c r="N64" s="31"/>
      <c r="O64" s="31"/>
      <c r="P64" s="31"/>
      <c r="Q64" s="31"/>
      <c r="R64" s="31"/>
      <c r="S64" s="31"/>
      <c r="T64" s="31"/>
      <c r="U64" s="31"/>
      <c r="V64" s="31"/>
      <c r="W64" s="31"/>
      <c r="X64" s="29">
        <v>0</v>
      </c>
      <c r="Y64" s="29" t="s">
        <v>308</v>
      </c>
      <c r="Z64" s="29" t="s">
        <v>309</v>
      </c>
    </row>
    <row r="65" spans="1:26" ht="91.8">
      <c r="A65" s="30" t="s">
        <v>257</v>
      </c>
      <c r="B65" s="30" t="s">
        <v>243</v>
      </c>
      <c r="C65" s="30" t="s">
        <v>244</v>
      </c>
      <c r="D65" s="29" t="s">
        <v>262</v>
      </c>
      <c r="E65" s="29" t="s">
        <v>267</v>
      </c>
      <c r="F65" s="29" t="s">
        <v>268</v>
      </c>
      <c r="G65" s="29" t="s">
        <v>269</v>
      </c>
      <c r="H65" s="29" t="s">
        <v>270</v>
      </c>
      <c r="I65" s="29" t="s">
        <v>271</v>
      </c>
      <c r="J65" s="29" t="s">
        <v>251</v>
      </c>
      <c r="K65" s="31"/>
      <c r="L65" s="31"/>
      <c r="M65" s="31"/>
      <c r="N65" s="31"/>
      <c r="O65" s="31"/>
      <c r="P65" s="31"/>
      <c r="Q65" s="31"/>
      <c r="R65" s="31"/>
      <c r="S65" s="31"/>
      <c r="T65" s="31"/>
      <c r="U65" s="31"/>
      <c r="V65" s="31"/>
      <c r="W65" s="31"/>
      <c r="X65" s="29">
        <v>0</v>
      </c>
      <c r="Y65" s="29" t="s">
        <v>308</v>
      </c>
      <c r="Z65" s="29" t="s">
        <v>309</v>
      </c>
    </row>
    <row r="66" spans="1:26" ht="173.4">
      <c r="A66" s="30" t="s">
        <v>272</v>
      </c>
      <c r="B66" s="30" t="s">
        <v>243</v>
      </c>
      <c r="C66" s="30" t="s">
        <v>244</v>
      </c>
      <c r="D66" s="29" t="s">
        <v>245</v>
      </c>
      <c r="E66" s="29" t="s">
        <v>246</v>
      </c>
      <c r="F66" s="29" t="s">
        <v>247</v>
      </c>
      <c r="G66" s="29" t="s">
        <v>252</v>
      </c>
      <c r="H66" s="29" t="s">
        <v>252</v>
      </c>
      <c r="I66" s="29" t="s">
        <v>252</v>
      </c>
      <c r="J66" s="29" t="s">
        <v>252</v>
      </c>
      <c r="K66" s="31"/>
      <c r="L66" s="31"/>
      <c r="M66" s="31"/>
      <c r="N66" s="31"/>
      <c r="O66" s="31"/>
      <c r="P66" s="31"/>
      <c r="Q66" s="31"/>
      <c r="R66" s="31"/>
      <c r="S66" s="31"/>
      <c r="T66" s="31"/>
      <c r="U66" s="31"/>
      <c r="V66" s="31"/>
      <c r="W66" s="31"/>
      <c r="X66" s="29">
        <v>0</v>
      </c>
      <c r="Y66" s="29" t="s">
        <v>306</v>
      </c>
      <c r="Z66" s="29" t="s">
        <v>307</v>
      </c>
    </row>
    <row r="67" spans="1:26" ht="173.4">
      <c r="A67" s="30" t="s">
        <v>272</v>
      </c>
      <c r="B67" s="30" t="s">
        <v>243</v>
      </c>
      <c r="C67" s="30" t="s">
        <v>244</v>
      </c>
      <c r="D67" s="29" t="s">
        <v>245</v>
      </c>
      <c r="E67" s="29" t="s">
        <v>246</v>
      </c>
      <c r="F67" s="29" t="s">
        <v>247</v>
      </c>
      <c r="G67" s="29" t="s">
        <v>252</v>
      </c>
      <c r="H67" s="29" t="s">
        <v>252</v>
      </c>
      <c r="I67" s="29" t="s">
        <v>252</v>
      </c>
      <c r="J67" s="29" t="s">
        <v>252</v>
      </c>
      <c r="K67" s="31"/>
      <c r="L67" s="31"/>
      <c r="M67" s="31"/>
      <c r="N67" s="31"/>
      <c r="O67" s="31"/>
      <c r="P67" s="31"/>
      <c r="Q67" s="31"/>
      <c r="R67" s="31"/>
      <c r="S67" s="31"/>
      <c r="T67" s="31"/>
      <c r="U67" s="31"/>
      <c r="V67" s="31"/>
      <c r="W67" s="31"/>
      <c r="X67" s="29">
        <v>0</v>
      </c>
      <c r="Y67" s="29" t="s">
        <v>306</v>
      </c>
      <c r="Z67" s="29" t="s">
        <v>307</v>
      </c>
    </row>
    <row r="68" spans="1:26" ht="173.4">
      <c r="A68" s="30" t="s">
        <v>272</v>
      </c>
      <c r="B68" s="30" t="s">
        <v>243</v>
      </c>
      <c r="C68" s="30" t="s">
        <v>244</v>
      </c>
      <c r="D68" s="29" t="s">
        <v>245</v>
      </c>
      <c r="E68" s="29" t="s">
        <v>246</v>
      </c>
      <c r="F68" s="29" t="s">
        <v>247</v>
      </c>
      <c r="G68" s="29" t="s">
        <v>254</v>
      </c>
      <c r="H68" s="29" t="s">
        <v>255</v>
      </c>
      <c r="I68" s="29" t="s">
        <v>256</v>
      </c>
      <c r="J68" s="29" t="s">
        <v>251</v>
      </c>
      <c r="K68" s="31"/>
      <c r="L68" s="31"/>
      <c r="M68" s="31"/>
      <c r="N68" s="31"/>
      <c r="O68" s="31"/>
      <c r="P68" s="31"/>
      <c r="Q68" s="31"/>
      <c r="R68" s="31"/>
      <c r="S68" s="31"/>
      <c r="T68" s="31"/>
      <c r="U68" s="31"/>
      <c r="V68" s="31"/>
      <c r="W68" s="31"/>
      <c r="X68" s="29">
        <v>0</v>
      </c>
      <c r="Y68" s="29" t="s">
        <v>306</v>
      </c>
      <c r="Z68" s="29" t="s">
        <v>307</v>
      </c>
    </row>
    <row r="69" spans="1:26" ht="173.4">
      <c r="A69" s="30" t="s">
        <v>272</v>
      </c>
      <c r="B69" s="30" t="s">
        <v>243</v>
      </c>
      <c r="C69" s="30" t="s">
        <v>244</v>
      </c>
      <c r="D69" s="29" t="s">
        <v>245</v>
      </c>
      <c r="E69" s="29" t="s">
        <v>246</v>
      </c>
      <c r="F69" s="29" t="s">
        <v>247</v>
      </c>
      <c r="G69" s="29" t="s">
        <v>254</v>
      </c>
      <c r="H69" s="29" t="s">
        <v>255</v>
      </c>
      <c r="I69" s="29" t="s">
        <v>256</v>
      </c>
      <c r="J69" s="29" t="s">
        <v>251</v>
      </c>
      <c r="K69" s="31"/>
      <c r="L69" s="31"/>
      <c r="M69" s="31"/>
      <c r="N69" s="31"/>
      <c r="O69" s="31"/>
      <c r="P69" s="31"/>
      <c r="Q69" s="31"/>
      <c r="R69" s="31"/>
      <c r="S69" s="31"/>
      <c r="T69" s="31"/>
      <c r="U69" s="31"/>
      <c r="V69" s="31"/>
      <c r="W69" s="31"/>
      <c r="X69" s="29">
        <v>0</v>
      </c>
      <c r="Y69" s="29" t="s">
        <v>306</v>
      </c>
      <c r="Z69" s="29" t="s">
        <v>307</v>
      </c>
    </row>
    <row r="70" spans="1:26" ht="173.4">
      <c r="A70" s="30" t="s">
        <v>272</v>
      </c>
      <c r="B70" s="30" t="s">
        <v>243</v>
      </c>
      <c r="C70" s="30" t="s">
        <v>244</v>
      </c>
      <c r="D70" s="29" t="s">
        <v>245</v>
      </c>
      <c r="E70" s="29" t="s">
        <v>246</v>
      </c>
      <c r="F70" s="29" t="s">
        <v>247</v>
      </c>
      <c r="G70" s="29" t="s">
        <v>254</v>
      </c>
      <c r="H70" s="29" t="s">
        <v>255</v>
      </c>
      <c r="I70" s="29" t="s">
        <v>256</v>
      </c>
      <c r="J70" s="29" t="s">
        <v>251</v>
      </c>
      <c r="K70" s="31"/>
      <c r="L70" s="31"/>
      <c r="M70" s="31"/>
      <c r="N70" s="31"/>
      <c r="O70" s="31"/>
      <c r="P70" s="31"/>
      <c r="Q70" s="31"/>
      <c r="R70" s="31"/>
      <c r="S70" s="31"/>
      <c r="T70" s="31"/>
      <c r="U70" s="31"/>
      <c r="V70" s="31"/>
      <c r="W70" s="31"/>
      <c r="X70" s="29">
        <v>0</v>
      </c>
      <c r="Y70" s="29" t="s">
        <v>306</v>
      </c>
      <c r="Z70" s="29" t="s">
        <v>307</v>
      </c>
    </row>
    <row r="71" spans="1:26" ht="173.4">
      <c r="A71" s="30" t="s">
        <v>272</v>
      </c>
      <c r="B71" s="30" t="s">
        <v>243</v>
      </c>
      <c r="C71" s="30" t="s">
        <v>244</v>
      </c>
      <c r="D71" s="29" t="s">
        <v>245</v>
      </c>
      <c r="E71" s="29" t="s">
        <v>246</v>
      </c>
      <c r="F71" s="29" t="s">
        <v>247</v>
      </c>
      <c r="G71" s="29" t="s">
        <v>252</v>
      </c>
      <c r="H71" s="29" t="s">
        <v>252</v>
      </c>
      <c r="I71" s="29" t="s">
        <v>252</v>
      </c>
      <c r="J71" s="29" t="s">
        <v>252</v>
      </c>
      <c r="K71" s="31"/>
      <c r="L71" s="31"/>
      <c r="M71" s="31"/>
      <c r="N71" s="31"/>
      <c r="O71" s="31"/>
      <c r="P71" s="31"/>
      <c r="Q71" s="31"/>
      <c r="R71" s="31"/>
      <c r="S71" s="31"/>
      <c r="T71" s="31"/>
      <c r="U71" s="31"/>
      <c r="V71" s="31"/>
      <c r="W71" s="31"/>
      <c r="X71" s="29">
        <v>0</v>
      </c>
      <c r="Y71" s="29" t="s">
        <v>306</v>
      </c>
      <c r="Z71" s="29" t="s">
        <v>307</v>
      </c>
    </row>
    <row r="72" spans="1:26" ht="173.4">
      <c r="A72" s="30" t="s">
        <v>272</v>
      </c>
      <c r="B72" s="30" t="s">
        <v>243</v>
      </c>
      <c r="C72" s="30" t="s">
        <v>244</v>
      </c>
      <c r="D72" s="29" t="s">
        <v>245</v>
      </c>
      <c r="E72" s="29" t="s">
        <v>246</v>
      </c>
      <c r="F72" s="29" t="s">
        <v>247</v>
      </c>
      <c r="G72" s="29" t="s">
        <v>252</v>
      </c>
      <c r="H72" s="29" t="s">
        <v>252</v>
      </c>
      <c r="I72" s="29" t="s">
        <v>252</v>
      </c>
      <c r="J72" s="29" t="s">
        <v>252</v>
      </c>
      <c r="K72" s="31"/>
      <c r="L72" s="31"/>
      <c r="M72" s="31"/>
      <c r="N72" s="31"/>
      <c r="O72" s="31"/>
      <c r="P72" s="31"/>
      <c r="Q72" s="31"/>
      <c r="R72" s="31"/>
      <c r="S72" s="31"/>
      <c r="T72" s="31"/>
      <c r="U72" s="31"/>
      <c r="V72" s="31"/>
      <c r="W72" s="31"/>
      <c r="X72" s="29">
        <v>0</v>
      </c>
      <c r="Y72" s="29" t="s">
        <v>306</v>
      </c>
      <c r="Z72" s="29" t="s">
        <v>307</v>
      </c>
    </row>
    <row r="73" spans="1:26" ht="173.4">
      <c r="A73" s="30" t="s">
        <v>272</v>
      </c>
      <c r="B73" s="30" t="s">
        <v>243</v>
      </c>
      <c r="C73" s="30" t="s">
        <v>244</v>
      </c>
      <c r="D73" s="29" t="s">
        <v>245</v>
      </c>
      <c r="E73" s="29" t="s">
        <v>246</v>
      </c>
      <c r="F73" s="29" t="s">
        <v>247</v>
      </c>
      <c r="G73" s="29" t="s">
        <v>252</v>
      </c>
      <c r="H73" s="29" t="s">
        <v>252</v>
      </c>
      <c r="I73" s="29" t="s">
        <v>252</v>
      </c>
      <c r="J73" s="29" t="s">
        <v>252</v>
      </c>
      <c r="K73" s="31"/>
      <c r="L73" s="31"/>
      <c r="M73" s="31"/>
      <c r="N73" s="31"/>
      <c r="O73" s="31"/>
      <c r="P73" s="31"/>
      <c r="Q73" s="31"/>
      <c r="R73" s="31"/>
      <c r="S73" s="31"/>
      <c r="T73" s="31"/>
      <c r="U73" s="31"/>
      <c r="V73" s="31"/>
      <c r="W73" s="31"/>
      <c r="X73" s="29">
        <v>0</v>
      </c>
      <c r="Y73" s="29" t="s">
        <v>306</v>
      </c>
      <c r="Z73" s="29" t="s">
        <v>307</v>
      </c>
    </row>
    <row r="74" spans="1:26" ht="173.4">
      <c r="A74" s="30" t="s">
        <v>272</v>
      </c>
      <c r="B74" s="30" t="s">
        <v>243</v>
      </c>
      <c r="C74" s="30" t="s">
        <v>244</v>
      </c>
      <c r="D74" s="29" t="s">
        <v>245</v>
      </c>
      <c r="E74" s="29" t="s">
        <v>246</v>
      </c>
      <c r="F74" s="29" t="s">
        <v>247</v>
      </c>
      <c r="G74" s="29" t="s">
        <v>252</v>
      </c>
      <c r="H74" s="29" t="s">
        <v>252</v>
      </c>
      <c r="I74" s="29" t="s">
        <v>252</v>
      </c>
      <c r="J74" s="29" t="s">
        <v>252</v>
      </c>
      <c r="K74" s="31"/>
      <c r="L74" s="31"/>
      <c r="M74" s="31"/>
      <c r="N74" s="31"/>
      <c r="O74" s="31"/>
      <c r="P74" s="31"/>
      <c r="Q74" s="31"/>
      <c r="R74" s="31"/>
      <c r="S74" s="31"/>
      <c r="T74" s="31"/>
      <c r="U74" s="31"/>
      <c r="V74" s="31"/>
      <c r="W74" s="31"/>
      <c r="X74" s="29">
        <v>0</v>
      </c>
      <c r="Y74" s="29" t="s">
        <v>306</v>
      </c>
      <c r="Z74" s="29" t="s">
        <v>307</v>
      </c>
    </row>
    <row r="75" spans="1:26" ht="91.8">
      <c r="A75" s="30" t="s">
        <v>273</v>
      </c>
      <c r="B75" s="30" t="s">
        <v>243</v>
      </c>
      <c r="C75" s="30" t="s">
        <v>244</v>
      </c>
      <c r="D75" s="29" t="s">
        <v>262</v>
      </c>
      <c r="E75" s="29" t="s">
        <v>263</v>
      </c>
      <c r="F75" s="29" t="s">
        <v>264</v>
      </c>
      <c r="G75" s="29">
        <v>0</v>
      </c>
      <c r="H75" s="29">
        <v>0</v>
      </c>
      <c r="I75" s="29">
        <v>0</v>
      </c>
      <c r="J75" s="29">
        <v>0</v>
      </c>
      <c r="K75" s="31"/>
      <c r="L75" s="31"/>
      <c r="M75" s="31"/>
      <c r="N75" s="31"/>
      <c r="O75" s="31"/>
      <c r="P75" s="31"/>
      <c r="Q75" s="31"/>
      <c r="R75" s="31"/>
      <c r="S75" s="31"/>
      <c r="T75" s="31"/>
      <c r="U75" s="31"/>
      <c r="V75" s="31"/>
      <c r="W75" s="31"/>
      <c r="X75" s="29">
        <v>0</v>
      </c>
      <c r="Y75" s="29" t="s">
        <v>308</v>
      </c>
      <c r="Z75" s="29" t="s">
        <v>309</v>
      </c>
    </row>
    <row r="76" spans="1:26" ht="91.8">
      <c r="A76" s="30" t="s">
        <v>273</v>
      </c>
      <c r="B76" s="30" t="s">
        <v>243</v>
      </c>
      <c r="C76" s="30" t="s">
        <v>244</v>
      </c>
      <c r="D76" s="29" t="s">
        <v>262</v>
      </c>
      <c r="E76" s="29" t="s">
        <v>267</v>
      </c>
      <c r="F76" s="29" t="s">
        <v>268</v>
      </c>
      <c r="G76" s="29">
        <v>0</v>
      </c>
      <c r="H76" s="29">
        <v>0</v>
      </c>
      <c r="I76" s="29">
        <v>0</v>
      </c>
      <c r="J76" s="29">
        <v>0</v>
      </c>
      <c r="K76" s="31"/>
      <c r="L76" s="31"/>
      <c r="M76" s="31"/>
      <c r="N76" s="31"/>
      <c r="O76" s="31"/>
      <c r="P76" s="31"/>
      <c r="Q76" s="31"/>
      <c r="R76" s="31"/>
      <c r="S76" s="31"/>
      <c r="T76" s="31"/>
      <c r="U76" s="31"/>
      <c r="V76" s="31"/>
      <c r="W76" s="31"/>
      <c r="X76" s="29">
        <v>0</v>
      </c>
      <c r="Y76" s="29" t="s">
        <v>308</v>
      </c>
      <c r="Z76" s="29" t="s">
        <v>309</v>
      </c>
    </row>
    <row r="77" spans="1:26" ht="91.8">
      <c r="A77" s="30" t="s">
        <v>273</v>
      </c>
      <c r="B77" s="30" t="s">
        <v>243</v>
      </c>
      <c r="C77" s="30" t="s">
        <v>244</v>
      </c>
      <c r="D77" s="29" t="s">
        <v>262</v>
      </c>
      <c r="E77" s="29" t="s">
        <v>267</v>
      </c>
      <c r="F77" s="29" t="s">
        <v>268</v>
      </c>
      <c r="G77" s="29">
        <v>0</v>
      </c>
      <c r="H77" s="29">
        <v>0</v>
      </c>
      <c r="I77" s="29">
        <v>0</v>
      </c>
      <c r="J77" s="29">
        <v>0</v>
      </c>
      <c r="K77" s="31"/>
      <c r="L77" s="31"/>
      <c r="M77" s="31"/>
      <c r="N77" s="31"/>
      <c r="O77" s="31"/>
      <c r="P77" s="31"/>
      <c r="Q77" s="31"/>
      <c r="R77" s="31"/>
      <c r="S77" s="31"/>
      <c r="T77" s="31"/>
      <c r="U77" s="31"/>
      <c r="V77" s="31"/>
      <c r="W77" s="31"/>
      <c r="X77" s="29">
        <v>0</v>
      </c>
      <c r="Y77" s="29" t="s">
        <v>308</v>
      </c>
      <c r="Z77" s="29" t="s">
        <v>309</v>
      </c>
    </row>
    <row r="78" spans="1:26" ht="91.8">
      <c r="A78" s="30" t="s">
        <v>273</v>
      </c>
      <c r="B78" s="30" t="s">
        <v>243</v>
      </c>
      <c r="C78" s="30" t="s">
        <v>244</v>
      </c>
      <c r="D78" s="29" t="s">
        <v>262</v>
      </c>
      <c r="E78" s="29" t="s">
        <v>267</v>
      </c>
      <c r="F78" s="29" t="s">
        <v>268</v>
      </c>
      <c r="G78" s="29">
        <v>0</v>
      </c>
      <c r="H78" s="29">
        <v>0</v>
      </c>
      <c r="I78" s="29">
        <v>0</v>
      </c>
      <c r="J78" s="29">
        <v>0</v>
      </c>
      <c r="K78" s="31"/>
      <c r="L78" s="31"/>
      <c r="M78" s="31"/>
      <c r="N78" s="31"/>
      <c r="O78" s="31"/>
      <c r="P78" s="31"/>
      <c r="Q78" s="31"/>
      <c r="R78" s="31"/>
      <c r="S78" s="31"/>
      <c r="T78" s="31"/>
      <c r="U78" s="31"/>
      <c r="V78" s="31"/>
      <c r="W78" s="31"/>
      <c r="X78" s="29">
        <v>0</v>
      </c>
      <c r="Y78" s="29" t="s">
        <v>308</v>
      </c>
      <c r="Z78" s="29" t="s">
        <v>309</v>
      </c>
    </row>
    <row r="79" spans="1:26" ht="91.8">
      <c r="A79" s="30" t="s">
        <v>274</v>
      </c>
      <c r="B79" s="30" t="s">
        <v>243</v>
      </c>
      <c r="C79" s="30" t="s">
        <v>244</v>
      </c>
      <c r="D79" s="29" t="s">
        <v>262</v>
      </c>
      <c r="E79" s="29" t="s">
        <v>267</v>
      </c>
      <c r="F79" s="29" t="s">
        <v>268</v>
      </c>
      <c r="G79" s="29" t="s">
        <v>269</v>
      </c>
      <c r="H79" s="29" t="s">
        <v>270</v>
      </c>
      <c r="I79" s="29" t="s">
        <v>271</v>
      </c>
      <c r="J79" s="29" t="s">
        <v>251</v>
      </c>
      <c r="K79" s="31"/>
      <c r="L79" s="31"/>
      <c r="M79" s="31"/>
      <c r="N79" s="31"/>
      <c r="O79" s="31"/>
      <c r="P79" s="31"/>
      <c r="Q79" s="31"/>
      <c r="R79" s="31"/>
      <c r="S79" s="31"/>
      <c r="T79" s="31"/>
      <c r="U79" s="31"/>
      <c r="V79" s="31"/>
      <c r="W79" s="31"/>
      <c r="X79" s="29">
        <v>0</v>
      </c>
      <c r="Y79" s="29" t="s">
        <v>308</v>
      </c>
      <c r="Z79" s="29" t="s">
        <v>309</v>
      </c>
    </row>
    <row r="80" spans="1:26" ht="91.8">
      <c r="A80" s="30" t="s">
        <v>274</v>
      </c>
      <c r="B80" s="30" t="s">
        <v>243</v>
      </c>
      <c r="C80" s="30" t="s">
        <v>244</v>
      </c>
      <c r="D80" s="29" t="s">
        <v>262</v>
      </c>
      <c r="E80" s="29" t="s">
        <v>267</v>
      </c>
      <c r="F80" s="29" t="s">
        <v>268</v>
      </c>
      <c r="G80" s="29" t="s">
        <v>269</v>
      </c>
      <c r="H80" s="29" t="s">
        <v>270</v>
      </c>
      <c r="I80" s="29" t="s">
        <v>271</v>
      </c>
      <c r="J80" s="29" t="s">
        <v>251</v>
      </c>
      <c r="K80" s="31"/>
      <c r="L80" s="31"/>
      <c r="M80" s="31"/>
      <c r="N80" s="31"/>
      <c r="O80" s="31"/>
      <c r="P80" s="31"/>
      <c r="Q80" s="31"/>
      <c r="R80" s="31"/>
      <c r="S80" s="31"/>
      <c r="T80" s="31"/>
      <c r="U80" s="31"/>
      <c r="V80" s="31"/>
      <c r="W80" s="31"/>
      <c r="X80" s="29">
        <v>0</v>
      </c>
      <c r="Y80" s="29" t="s">
        <v>308</v>
      </c>
      <c r="Z80" s="29" t="s">
        <v>309</v>
      </c>
    </row>
    <row r="81" spans="1:26" ht="91.8">
      <c r="A81" s="30" t="s">
        <v>274</v>
      </c>
      <c r="B81" s="30" t="s">
        <v>243</v>
      </c>
      <c r="C81" s="30" t="s">
        <v>244</v>
      </c>
      <c r="D81" s="29" t="s">
        <v>262</v>
      </c>
      <c r="E81" s="29" t="s">
        <v>263</v>
      </c>
      <c r="F81" s="29" t="s">
        <v>264</v>
      </c>
      <c r="G81" s="29" t="s">
        <v>265</v>
      </c>
      <c r="H81" s="29" t="s">
        <v>266</v>
      </c>
      <c r="I81" s="29" t="s">
        <v>250</v>
      </c>
      <c r="J81" s="29" t="s">
        <v>251</v>
      </c>
      <c r="K81" s="31"/>
      <c r="L81" s="31"/>
      <c r="M81" s="31"/>
      <c r="N81" s="31"/>
      <c r="O81" s="31"/>
      <c r="P81" s="31"/>
      <c r="Q81" s="31"/>
      <c r="R81" s="31"/>
      <c r="S81" s="31"/>
      <c r="T81" s="31"/>
      <c r="U81" s="31"/>
      <c r="V81" s="31"/>
      <c r="W81" s="31"/>
      <c r="X81" s="29">
        <v>0</v>
      </c>
      <c r="Y81" s="29" t="s">
        <v>308</v>
      </c>
      <c r="Z81" s="29" t="s">
        <v>309</v>
      </c>
    </row>
    <row r="82" spans="1:26" ht="91.8">
      <c r="A82" s="30" t="s">
        <v>274</v>
      </c>
      <c r="B82" s="30" t="s">
        <v>243</v>
      </c>
      <c r="C82" s="30" t="s">
        <v>244</v>
      </c>
      <c r="D82" s="29" t="s">
        <v>262</v>
      </c>
      <c r="E82" s="29" t="s">
        <v>263</v>
      </c>
      <c r="F82" s="29" t="s">
        <v>264</v>
      </c>
      <c r="G82" s="29" t="s">
        <v>265</v>
      </c>
      <c r="H82" s="29" t="s">
        <v>266</v>
      </c>
      <c r="I82" s="29" t="s">
        <v>250</v>
      </c>
      <c r="J82" s="29" t="s">
        <v>251</v>
      </c>
      <c r="K82" s="31"/>
      <c r="L82" s="31"/>
      <c r="M82" s="31"/>
      <c r="N82" s="31"/>
      <c r="O82" s="31"/>
      <c r="P82" s="31"/>
      <c r="Q82" s="31"/>
      <c r="R82" s="31"/>
      <c r="S82" s="31"/>
      <c r="T82" s="31"/>
      <c r="U82" s="31"/>
      <c r="V82" s="31"/>
      <c r="W82" s="31"/>
      <c r="X82" s="29">
        <v>0</v>
      </c>
      <c r="Y82" s="29" t="s">
        <v>308</v>
      </c>
      <c r="Z82" s="29" t="s">
        <v>309</v>
      </c>
    </row>
    <row r="83" spans="1:26" ht="91.8">
      <c r="A83" s="30" t="s">
        <v>274</v>
      </c>
      <c r="B83" s="30" t="s">
        <v>243</v>
      </c>
      <c r="C83" s="30" t="s">
        <v>244</v>
      </c>
      <c r="D83" s="29" t="s">
        <v>262</v>
      </c>
      <c r="E83" s="29" t="s">
        <v>263</v>
      </c>
      <c r="F83" s="29" t="s">
        <v>264</v>
      </c>
      <c r="G83" s="29" t="s">
        <v>265</v>
      </c>
      <c r="H83" s="29" t="s">
        <v>266</v>
      </c>
      <c r="I83" s="29" t="s">
        <v>250</v>
      </c>
      <c r="J83" s="29" t="s">
        <v>251</v>
      </c>
      <c r="K83" s="31"/>
      <c r="L83" s="31"/>
      <c r="M83" s="31"/>
      <c r="N83" s="31"/>
      <c r="O83" s="31"/>
      <c r="P83" s="31"/>
      <c r="Q83" s="31"/>
      <c r="R83" s="31"/>
      <c r="S83" s="31"/>
      <c r="T83" s="31"/>
      <c r="U83" s="31"/>
      <c r="V83" s="31"/>
      <c r="W83" s="31"/>
      <c r="X83" s="29">
        <v>0</v>
      </c>
      <c r="Y83" s="29" t="s">
        <v>308</v>
      </c>
      <c r="Z83" s="29" t="s">
        <v>309</v>
      </c>
    </row>
    <row r="84" spans="1:26" ht="173.4">
      <c r="A84" s="30" t="s">
        <v>274</v>
      </c>
      <c r="B84" s="30" t="s">
        <v>243</v>
      </c>
      <c r="C84" s="30" t="s">
        <v>244</v>
      </c>
      <c r="D84" s="29" t="s">
        <v>245</v>
      </c>
      <c r="E84" s="29" t="s">
        <v>275</v>
      </c>
      <c r="F84" s="29" t="s">
        <v>247</v>
      </c>
      <c r="G84" s="29">
        <v>0</v>
      </c>
      <c r="H84" s="29">
        <v>0</v>
      </c>
      <c r="I84" s="29">
        <v>0</v>
      </c>
      <c r="J84" s="29">
        <v>0</v>
      </c>
      <c r="K84" s="31"/>
      <c r="L84" s="31"/>
      <c r="M84" s="31"/>
      <c r="N84" s="31"/>
      <c r="O84" s="31"/>
      <c r="P84" s="31"/>
      <c r="Q84" s="31"/>
      <c r="R84" s="31"/>
      <c r="S84" s="31"/>
      <c r="T84" s="31"/>
      <c r="U84" s="31"/>
      <c r="V84" s="31"/>
      <c r="W84" s="31"/>
      <c r="X84" s="29">
        <v>0</v>
      </c>
      <c r="Y84" s="29" t="s">
        <v>306</v>
      </c>
      <c r="Z84" s="29" t="s">
        <v>307</v>
      </c>
    </row>
    <row r="85" spans="1:26" ht="173.4">
      <c r="A85" s="30" t="s">
        <v>274</v>
      </c>
      <c r="B85" s="30" t="s">
        <v>243</v>
      </c>
      <c r="C85" s="30" t="s">
        <v>244</v>
      </c>
      <c r="D85" s="29" t="s">
        <v>245</v>
      </c>
      <c r="E85" s="29" t="s">
        <v>275</v>
      </c>
      <c r="F85" s="29" t="s">
        <v>247</v>
      </c>
      <c r="G85" s="29">
        <v>0</v>
      </c>
      <c r="H85" s="29">
        <v>0</v>
      </c>
      <c r="I85" s="29">
        <v>0</v>
      </c>
      <c r="J85" s="29">
        <v>0</v>
      </c>
      <c r="K85" s="31"/>
      <c r="L85" s="31"/>
      <c r="M85" s="31"/>
      <c r="N85" s="31"/>
      <c r="O85" s="31"/>
      <c r="P85" s="31"/>
      <c r="Q85" s="31"/>
      <c r="R85" s="31"/>
      <c r="S85" s="31"/>
      <c r="T85" s="31"/>
      <c r="U85" s="31"/>
      <c r="V85" s="31"/>
      <c r="W85" s="31"/>
      <c r="X85" s="29">
        <v>0</v>
      </c>
      <c r="Y85" s="29" t="s">
        <v>306</v>
      </c>
      <c r="Z85" s="29" t="s">
        <v>307</v>
      </c>
    </row>
    <row r="86" spans="1:26" ht="173.4">
      <c r="A86" s="30" t="s">
        <v>274</v>
      </c>
      <c r="B86" s="30" t="s">
        <v>243</v>
      </c>
      <c r="C86" s="30" t="s">
        <v>244</v>
      </c>
      <c r="D86" s="29" t="s">
        <v>245</v>
      </c>
      <c r="E86" s="29" t="s">
        <v>275</v>
      </c>
      <c r="F86" s="29" t="s">
        <v>247</v>
      </c>
      <c r="G86" s="29">
        <v>0</v>
      </c>
      <c r="H86" s="29">
        <v>0</v>
      </c>
      <c r="I86" s="29">
        <v>0</v>
      </c>
      <c r="J86" s="29">
        <v>0</v>
      </c>
      <c r="K86" s="31"/>
      <c r="L86" s="31"/>
      <c r="M86" s="31"/>
      <c r="N86" s="31"/>
      <c r="O86" s="31"/>
      <c r="P86" s="31"/>
      <c r="Q86" s="31"/>
      <c r="R86" s="31"/>
      <c r="S86" s="31"/>
      <c r="T86" s="31"/>
      <c r="U86" s="31"/>
      <c r="V86" s="31"/>
      <c r="W86" s="31"/>
      <c r="X86" s="29">
        <v>0</v>
      </c>
      <c r="Y86" s="29" t="s">
        <v>306</v>
      </c>
      <c r="Z86" s="29" t="s">
        <v>307</v>
      </c>
    </row>
    <row r="87" spans="1:26" ht="173.4">
      <c r="A87" s="30" t="s">
        <v>274</v>
      </c>
      <c r="B87" s="30" t="s">
        <v>243</v>
      </c>
      <c r="C87" s="30" t="s">
        <v>244</v>
      </c>
      <c r="D87" s="29" t="s">
        <v>245</v>
      </c>
      <c r="E87" s="29" t="s">
        <v>275</v>
      </c>
      <c r="F87" s="29" t="s">
        <v>247</v>
      </c>
      <c r="G87" s="29">
        <v>0</v>
      </c>
      <c r="H87" s="29">
        <v>0</v>
      </c>
      <c r="I87" s="29">
        <v>0</v>
      </c>
      <c r="J87" s="29">
        <v>0</v>
      </c>
      <c r="K87" s="31"/>
      <c r="L87" s="31"/>
      <c r="M87" s="31"/>
      <c r="N87" s="31"/>
      <c r="O87" s="31"/>
      <c r="P87" s="31"/>
      <c r="Q87" s="31"/>
      <c r="R87" s="31"/>
      <c r="S87" s="31"/>
      <c r="T87" s="31"/>
      <c r="U87" s="31"/>
      <c r="V87" s="31"/>
      <c r="W87" s="31"/>
      <c r="X87" s="29">
        <v>0</v>
      </c>
      <c r="Y87" s="29" t="s">
        <v>306</v>
      </c>
      <c r="Z87" s="29" t="s">
        <v>307</v>
      </c>
    </row>
    <row r="88" spans="1:26" ht="173.4">
      <c r="A88" s="30" t="s">
        <v>274</v>
      </c>
      <c r="B88" s="30" t="s">
        <v>243</v>
      </c>
      <c r="C88" s="30" t="s">
        <v>244</v>
      </c>
      <c r="D88" s="29" t="s">
        <v>245</v>
      </c>
      <c r="E88" s="29" t="s">
        <v>275</v>
      </c>
      <c r="F88" s="29" t="s">
        <v>247</v>
      </c>
      <c r="G88" s="29">
        <v>0</v>
      </c>
      <c r="H88" s="29">
        <v>0</v>
      </c>
      <c r="I88" s="29">
        <v>0</v>
      </c>
      <c r="J88" s="29">
        <v>0</v>
      </c>
      <c r="K88" s="31"/>
      <c r="L88" s="31"/>
      <c r="M88" s="31"/>
      <c r="N88" s="31"/>
      <c r="O88" s="31"/>
      <c r="P88" s="31"/>
      <c r="Q88" s="31"/>
      <c r="R88" s="31"/>
      <c r="S88" s="31"/>
      <c r="T88" s="31"/>
      <c r="U88" s="31"/>
      <c r="V88" s="31"/>
      <c r="W88" s="31"/>
      <c r="X88" s="29">
        <v>0</v>
      </c>
      <c r="Y88" s="29" t="s">
        <v>306</v>
      </c>
      <c r="Z88" s="29" t="s">
        <v>307</v>
      </c>
    </row>
    <row r="89" spans="1:26" ht="173.4">
      <c r="A89" s="30" t="s">
        <v>274</v>
      </c>
      <c r="B89" s="30" t="s">
        <v>243</v>
      </c>
      <c r="C89" s="30" t="s">
        <v>244</v>
      </c>
      <c r="D89" s="29" t="s">
        <v>245</v>
      </c>
      <c r="E89" s="29" t="s">
        <v>275</v>
      </c>
      <c r="F89" s="29" t="s">
        <v>247</v>
      </c>
      <c r="G89" s="29">
        <v>0</v>
      </c>
      <c r="H89" s="29">
        <v>0</v>
      </c>
      <c r="I89" s="29">
        <v>0</v>
      </c>
      <c r="J89" s="29">
        <v>0</v>
      </c>
      <c r="K89" s="31"/>
      <c r="L89" s="31"/>
      <c r="M89" s="31"/>
      <c r="N89" s="31"/>
      <c r="O89" s="31"/>
      <c r="P89" s="31"/>
      <c r="Q89" s="31"/>
      <c r="R89" s="31"/>
      <c r="S89" s="31"/>
      <c r="T89" s="31"/>
      <c r="U89" s="31"/>
      <c r="V89" s="31"/>
      <c r="W89" s="31"/>
      <c r="X89" s="29">
        <v>0</v>
      </c>
      <c r="Y89" s="29" t="s">
        <v>306</v>
      </c>
      <c r="Z89" s="29" t="s">
        <v>307</v>
      </c>
    </row>
    <row r="90" spans="1:26" ht="173.4">
      <c r="A90" s="30" t="s">
        <v>274</v>
      </c>
      <c r="B90" s="30" t="s">
        <v>243</v>
      </c>
      <c r="C90" s="30" t="s">
        <v>244</v>
      </c>
      <c r="D90" s="29" t="s">
        <v>245</v>
      </c>
      <c r="E90" s="29" t="s">
        <v>275</v>
      </c>
      <c r="F90" s="29" t="s">
        <v>247</v>
      </c>
      <c r="G90" s="29" t="s">
        <v>254</v>
      </c>
      <c r="H90" s="29" t="s">
        <v>255</v>
      </c>
      <c r="I90" s="29" t="s">
        <v>256</v>
      </c>
      <c r="J90" s="29" t="s">
        <v>251</v>
      </c>
      <c r="K90" s="31"/>
      <c r="L90" s="31"/>
      <c r="M90" s="31"/>
      <c r="N90" s="31"/>
      <c r="O90" s="31"/>
      <c r="P90" s="31"/>
      <c r="Q90" s="31"/>
      <c r="R90" s="31"/>
      <c r="S90" s="31"/>
      <c r="T90" s="31"/>
      <c r="U90" s="31"/>
      <c r="V90" s="31"/>
      <c r="W90" s="31"/>
      <c r="X90" s="29">
        <v>0</v>
      </c>
      <c r="Y90" s="29" t="s">
        <v>306</v>
      </c>
      <c r="Z90" s="29" t="s">
        <v>307</v>
      </c>
    </row>
    <row r="91" spans="1:26" ht="173.4">
      <c r="A91" s="30" t="s">
        <v>274</v>
      </c>
      <c r="B91" s="30" t="s">
        <v>243</v>
      </c>
      <c r="C91" s="30" t="s">
        <v>244</v>
      </c>
      <c r="D91" s="29" t="s">
        <v>245</v>
      </c>
      <c r="E91" s="29" t="s">
        <v>275</v>
      </c>
      <c r="F91" s="29" t="s">
        <v>247</v>
      </c>
      <c r="G91" s="29">
        <v>0</v>
      </c>
      <c r="H91" s="29">
        <v>0</v>
      </c>
      <c r="I91" s="29">
        <v>0</v>
      </c>
      <c r="J91" s="29">
        <v>0</v>
      </c>
      <c r="K91" s="31"/>
      <c r="L91" s="31"/>
      <c r="M91" s="31"/>
      <c r="N91" s="31"/>
      <c r="O91" s="31"/>
      <c r="P91" s="31"/>
      <c r="Q91" s="31"/>
      <c r="R91" s="31"/>
      <c r="S91" s="31"/>
      <c r="T91" s="31"/>
      <c r="U91" s="31"/>
      <c r="V91" s="31"/>
      <c r="W91" s="31"/>
      <c r="X91" s="29">
        <v>0</v>
      </c>
      <c r="Y91" s="29" t="s">
        <v>306</v>
      </c>
      <c r="Z91" s="29" t="s">
        <v>307</v>
      </c>
    </row>
    <row r="92" spans="1:26" ht="173.4">
      <c r="A92" s="30" t="s">
        <v>274</v>
      </c>
      <c r="B92" s="30" t="s">
        <v>243</v>
      </c>
      <c r="C92" s="30" t="s">
        <v>244</v>
      </c>
      <c r="D92" s="29" t="s">
        <v>245</v>
      </c>
      <c r="E92" s="29" t="s">
        <v>275</v>
      </c>
      <c r="F92" s="29" t="s">
        <v>247</v>
      </c>
      <c r="G92" s="29">
        <v>0</v>
      </c>
      <c r="H92" s="29">
        <v>0</v>
      </c>
      <c r="I92" s="29">
        <v>0</v>
      </c>
      <c r="J92" s="29">
        <v>0</v>
      </c>
      <c r="K92" s="31"/>
      <c r="L92" s="31"/>
      <c r="M92" s="31"/>
      <c r="N92" s="31"/>
      <c r="O92" s="31"/>
      <c r="P92" s="31"/>
      <c r="Q92" s="31"/>
      <c r="R92" s="31"/>
      <c r="S92" s="31"/>
      <c r="T92" s="31"/>
      <c r="U92" s="31"/>
      <c r="V92" s="31"/>
      <c r="W92" s="31"/>
      <c r="X92" s="29">
        <v>0</v>
      </c>
      <c r="Y92" s="29" t="s">
        <v>306</v>
      </c>
      <c r="Z92" s="29" t="s">
        <v>307</v>
      </c>
    </row>
    <row r="93" spans="1:26" ht="173.4">
      <c r="A93" s="30" t="s">
        <v>274</v>
      </c>
      <c r="B93" s="30" t="s">
        <v>243</v>
      </c>
      <c r="C93" s="30" t="s">
        <v>244</v>
      </c>
      <c r="D93" s="29" t="s">
        <v>245</v>
      </c>
      <c r="E93" s="29" t="s">
        <v>275</v>
      </c>
      <c r="F93" s="29" t="s">
        <v>247</v>
      </c>
      <c r="G93" s="29" t="s">
        <v>254</v>
      </c>
      <c r="H93" s="29" t="s">
        <v>255</v>
      </c>
      <c r="I93" s="29" t="s">
        <v>256</v>
      </c>
      <c r="J93" s="29" t="s">
        <v>251</v>
      </c>
      <c r="K93" s="31"/>
      <c r="L93" s="31"/>
      <c r="M93" s="31"/>
      <c r="N93" s="31"/>
      <c r="O93" s="31"/>
      <c r="P93" s="31"/>
      <c r="Q93" s="31"/>
      <c r="R93" s="31"/>
      <c r="S93" s="31"/>
      <c r="T93" s="31"/>
      <c r="U93" s="31"/>
      <c r="V93" s="31"/>
      <c r="W93" s="31"/>
      <c r="X93" s="29">
        <v>0</v>
      </c>
      <c r="Y93" s="29" t="s">
        <v>306</v>
      </c>
      <c r="Z93" s="29" t="s">
        <v>307</v>
      </c>
    </row>
    <row r="94" spans="1:26" ht="173.4">
      <c r="A94" s="30" t="s">
        <v>274</v>
      </c>
      <c r="B94" s="30" t="s">
        <v>243</v>
      </c>
      <c r="C94" s="30" t="s">
        <v>244</v>
      </c>
      <c r="D94" s="29" t="s">
        <v>245</v>
      </c>
      <c r="E94" s="29" t="s">
        <v>275</v>
      </c>
      <c r="F94" s="29" t="s">
        <v>247</v>
      </c>
      <c r="G94" s="29">
        <v>0</v>
      </c>
      <c r="H94" s="29">
        <v>0</v>
      </c>
      <c r="I94" s="29">
        <v>0</v>
      </c>
      <c r="J94" s="29">
        <v>0</v>
      </c>
      <c r="K94" s="31"/>
      <c r="L94" s="31"/>
      <c r="M94" s="31"/>
      <c r="N94" s="31"/>
      <c r="O94" s="31"/>
      <c r="P94" s="31"/>
      <c r="Q94" s="31"/>
      <c r="R94" s="31"/>
      <c r="S94" s="31"/>
      <c r="T94" s="31"/>
      <c r="U94" s="31"/>
      <c r="V94" s="31"/>
      <c r="W94" s="31"/>
      <c r="X94" s="29">
        <v>0</v>
      </c>
      <c r="Y94" s="29" t="s">
        <v>306</v>
      </c>
      <c r="Z94" s="29" t="s">
        <v>307</v>
      </c>
    </row>
    <row r="95" spans="1:26" ht="173.4">
      <c r="A95" s="30" t="s">
        <v>274</v>
      </c>
      <c r="B95" s="30" t="s">
        <v>243</v>
      </c>
      <c r="C95" s="30" t="s">
        <v>244</v>
      </c>
      <c r="D95" s="29" t="s">
        <v>245</v>
      </c>
      <c r="E95" s="29" t="s">
        <v>275</v>
      </c>
      <c r="F95" s="29" t="s">
        <v>247</v>
      </c>
      <c r="G95" s="29" t="s">
        <v>254</v>
      </c>
      <c r="H95" s="29" t="s">
        <v>255</v>
      </c>
      <c r="I95" s="29" t="s">
        <v>256</v>
      </c>
      <c r="J95" s="29" t="s">
        <v>251</v>
      </c>
      <c r="K95" s="31"/>
      <c r="L95" s="31"/>
      <c r="M95" s="31"/>
      <c r="N95" s="31"/>
      <c r="O95" s="31"/>
      <c r="P95" s="31"/>
      <c r="Q95" s="31"/>
      <c r="R95" s="31"/>
      <c r="S95" s="31"/>
      <c r="T95" s="31"/>
      <c r="U95" s="31"/>
      <c r="V95" s="31"/>
      <c r="W95" s="31"/>
      <c r="X95" s="29">
        <v>0</v>
      </c>
      <c r="Y95" s="29" t="s">
        <v>306</v>
      </c>
      <c r="Z95" s="29" t="s">
        <v>307</v>
      </c>
    </row>
    <row r="96" spans="1:26" ht="173.4">
      <c r="A96" s="30" t="s">
        <v>274</v>
      </c>
      <c r="B96" s="30" t="s">
        <v>243</v>
      </c>
      <c r="C96" s="30" t="s">
        <v>244</v>
      </c>
      <c r="D96" s="29" t="s">
        <v>245</v>
      </c>
      <c r="E96" s="29" t="s">
        <v>275</v>
      </c>
      <c r="F96" s="29" t="s">
        <v>247</v>
      </c>
      <c r="G96" s="29">
        <v>0</v>
      </c>
      <c r="H96" s="29">
        <v>0</v>
      </c>
      <c r="I96" s="29">
        <v>0</v>
      </c>
      <c r="J96" s="29">
        <v>0</v>
      </c>
      <c r="K96" s="31"/>
      <c r="L96" s="31"/>
      <c r="M96" s="31"/>
      <c r="N96" s="31"/>
      <c r="O96" s="31"/>
      <c r="P96" s="31"/>
      <c r="Q96" s="31"/>
      <c r="R96" s="31"/>
      <c r="S96" s="31"/>
      <c r="T96" s="31"/>
      <c r="U96" s="31"/>
      <c r="V96" s="31"/>
      <c r="W96" s="31"/>
      <c r="X96" s="29">
        <v>0</v>
      </c>
      <c r="Y96" s="29" t="s">
        <v>306</v>
      </c>
      <c r="Z96" s="29" t="s">
        <v>307</v>
      </c>
    </row>
    <row r="97" spans="1:26" ht="173.4">
      <c r="A97" s="30" t="s">
        <v>276</v>
      </c>
      <c r="B97" s="30" t="s">
        <v>243</v>
      </c>
      <c r="C97" s="30" t="s">
        <v>244</v>
      </c>
      <c r="D97" s="29" t="s">
        <v>245</v>
      </c>
      <c r="E97" s="29" t="s">
        <v>275</v>
      </c>
      <c r="F97" s="29" t="s">
        <v>247</v>
      </c>
      <c r="G97" s="29" t="s">
        <v>254</v>
      </c>
      <c r="H97" s="29" t="s">
        <v>255</v>
      </c>
      <c r="I97" s="29" t="s">
        <v>256</v>
      </c>
      <c r="J97" s="29" t="s">
        <v>251</v>
      </c>
      <c r="K97" s="31"/>
      <c r="L97" s="31"/>
      <c r="M97" s="31"/>
      <c r="N97" s="31"/>
      <c r="O97" s="31"/>
      <c r="P97" s="31"/>
      <c r="Q97" s="31"/>
      <c r="R97" s="31"/>
      <c r="S97" s="31"/>
      <c r="T97" s="31"/>
      <c r="U97" s="31"/>
      <c r="V97" s="31"/>
      <c r="W97" s="31"/>
      <c r="X97" s="29">
        <v>0</v>
      </c>
      <c r="Y97" s="29" t="s">
        <v>306</v>
      </c>
      <c r="Z97" s="29" t="s">
        <v>307</v>
      </c>
    </row>
    <row r="98" spans="1:26" ht="173.4">
      <c r="A98" s="30" t="s">
        <v>276</v>
      </c>
      <c r="B98" s="30" t="s">
        <v>243</v>
      </c>
      <c r="C98" s="30" t="s">
        <v>244</v>
      </c>
      <c r="D98" s="29" t="s">
        <v>245</v>
      </c>
      <c r="E98" s="29" t="s">
        <v>275</v>
      </c>
      <c r="F98" s="29" t="s">
        <v>247</v>
      </c>
      <c r="G98" s="29" t="s">
        <v>254</v>
      </c>
      <c r="H98" s="29" t="s">
        <v>255</v>
      </c>
      <c r="I98" s="29" t="s">
        <v>256</v>
      </c>
      <c r="J98" s="29" t="s">
        <v>251</v>
      </c>
      <c r="K98" s="31"/>
      <c r="L98" s="31"/>
      <c r="M98" s="31"/>
      <c r="N98" s="31"/>
      <c r="O98" s="31"/>
      <c r="P98" s="31"/>
      <c r="Q98" s="31"/>
      <c r="R98" s="31"/>
      <c r="S98" s="31"/>
      <c r="T98" s="31"/>
      <c r="U98" s="31"/>
      <c r="V98" s="31"/>
      <c r="W98" s="31"/>
      <c r="X98" s="29">
        <v>0</v>
      </c>
      <c r="Y98" s="29" t="s">
        <v>306</v>
      </c>
      <c r="Z98" s="29" t="s">
        <v>307</v>
      </c>
    </row>
    <row r="99" spans="1:26" ht="173.4">
      <c r="A99" s="30" t="s">
        <v>276</v>
      </c>
      <c r="B99" s="30" t="s">
        <v>243</v>
      </c>
      <c r="C99" s="30" t="s">
        <v>244</v>
      </c>
      <c r="D99" s="29" t="s">
        <v>245</v>
      </c>
      <c r="E99" s="29" t="s">
        <v>275</v>
      </c>
      <c r="F99" s="29" t="s">
        <v>247</v>
      </c>
      <c r="G99" s="29" t="s">
        <v>254</v>
      </c>
      <c r="H99" s="29" t="s">
        <v>255</v>
      </c>
      <c r="I99" s="29" t="s">
        <v>256</v>
      </c>
      <c r="J99" s="29" t="s">
        <v>251</v>
      </c>
      <c r="K99" s="31"/>
      <c r="L99" s="31"/>
      <c r="M99" s="31"/>
      <c r="N99" s="31"/>
      <c r="O99" s="31"/>
      <c r="P99" s="31"/>
      <c r="Q99" s="31"/>
      <c r="R99" s="31"/>
      <c r="S99" s="31"/>
      <c r="T99" s="31"/>
      <c r="U99" s="31"/>
      <c r="V99" s="31"/>
      <c r="W99" s="31"/>
      <c r="X99" s="29">
        <v>0</v>
      </c>
      <c r="Y99" s="29" t="s">
        <v>306</v>
      </c>
      <c r="Z99" s="29" t="s">
        <v>307</v>
      </c>
    </row>
    <row r="100" spans="1:26" ht="173.4">
      <c r="A100" s="30" t="s">
        <v>276</v>
      </c>
      <c r="B100" s="30" t="s">
        <v>243</v>
      </c>
      <c r="C100" s="30" t="s">
        <v>244</v>
      </c>
      <c r="D100" s="29" t="s">
        <v>245</v>
      </c>
      <c r="E100" s="29" t="s">
        <v>275</v>
      </c>
      <c r="F100" s="29" t="s">
        <v>247</v>
      </c>
      <c r="G100" s="29" t="s">
        <v>254</v>
      </c>
      <c r="H100" s="29" t="s">
        <v>255</v>
      </c>
      <c r="I100" s="29" t="s">
        <v>256</v>
      </c>
      <c r="J100" s="29" t="s">
        <v>251</v>
      </c>
      <c r="K100" s="31"/>
      <c r="L100" s="31"/>
      <c r="M100" s="31"/>
      <c r="N100" s="31"/>
      <c r="O100" s="31"/>
      <c r="P100" s="31"/>
      <c r="Q100" s="31"/>
      <c r="R100" s="31"/>
      <c r="S100" s="31"/>
      <c r="T100" s="31"/>
      <c r="U100" s="31"/>
      <c r="V100" s="31"/>
      <c r="W100" s="31"/>
      <c r="X100" s="29">
        <v>0</v>
      </c>
      <c r="Y100" s="29" t="s">
        <v>306</v>
      </c>
      <c r="Z100" s="29" t="s">
        <v>307</v>
      </c>
    </row>
    <row r="101" spans="1:26" ht="173.4">
      <c r="A101" s="30" t="s">
        <v>276</v>
      </c>
      <c r="B101" s="30" t="s">
        <v>243</v>
      </c>
      <c r="C101" s="30" t="s">
        <v>244</v>
      </c>
      <c r="D101" s="29" t="s">
        <v>245</v>
      </c>
      <c r="E101" s="29" t="s">
        <v>275</v>
      </c>
      <c r="F101" s="29" t="s">
        <v>247</v>
      </c>
      <c r="G101" s="29" t="s">
        <v>254</v>
      </c>
      <c r="H101" s="29" t="s">
        <v>255</v>
      </c>
      <c r="I101" s="29" t="s">
        <v>256</v>
      </c>
      <c r="J101" s="29" t="s">
        <v>251</v>
      </c>
      <c r="K101" s="31"/>
      <c r="L101" s="31"/>
      <c r="M101" s="31"/>
      <c r="N101" s="31"/>
      <c r="O101" s="31"/>
      <c r="P101" s="31"/>
      <c r="Q101" s="31"/>
      <c r="R101" s="31"/>
      <c r="S101" s="31"/>
      <c r="T101" s="31"/>
      <c r="U101" s="31"/>
      <c r="V101" s="31"/>
      <c r="W101" s="31"/>
      <c r="X101" s="29">
        <v>0</v>
      </c>
      <c r="Y101" s="29" t="s">
        <v>306</v>
      </c>
      <c r="Z101" s="29" t="s">
        <v>307</v>
      </c>
    </row>
    <row r="102" spans="1:26" ht="173.4">
      <c r="A102" s="30" t="s">
        <v>276</v>
      </c>
      <c r="B102" s="30" t="s">
        <v>243</v>
      </c>
      <c r="C102" s="30" t="s">
        <v>244</v>
      </c>
      <c r="D102" s="29" t="s">
        <v>245</v>
      </c>
      <c r="E102" s="29" t="s">
        <v>275</v>
      </c>
      <c r="F102" s="29" t="s">
        <v>247</v>
      </c>
      <c r="G102" s="29" t="s">
        <v>277</v>
      </c>
      <c r="H102" s="29" t="s">
        <v>278</v>
      </c>
      <c r="I102" s="29" t="s">
        <v>256</v>
      </c>
      <c r="J102" s="29" t="s">
        <v>251</v>
      </c>
      <c r="K102" s="31"/>
      <c r="L102" s="31"/>
      <c r="M102" s="31"/>
      <c r="N102" s="31"/>
      <c r="O102" s="31"/>
      <c r="P102" s="31"/>
      <c r="Q102" s="31"/>
      <c r="R102" s="31"/>
      <c r="S102" s="31"/>
      <c r="T102" s="31"/>
      <c r="U102" s="31"/>
      <c r="V102" s="31"/>
      <c r="W102" s="31"/>
      <c r="X102" s="29">
        <v>0</v>
      </c>
      <c r="Y102" s="29" t="s">
        <v>306</v>
      </c>
      <c r="Z102" s="29" t="s">
        <v>307</v>
      </c>
    </row>
    <row r="103" spans="1:26" ht="173.4">
      <c r="A103" s="30" t="s">
        <v>276</v>
      </c>
      <c r="B103" s="30" t="s">
        <v>243</v>
      </c>
      <c r="C103" s="30" t="s">
        <v>244</v>
      </c>
      <c r="D103" s="29" t="s">
        <v>245</v>
      </c>
      <c r="E103" s="29" t="s">
        <v>275</v>
      </c>
      <c r="F103" s="29" t="s">
        <v>247</v>
      </c>
      <c r="G103" s="29" t="s">
        <v>277</v>
      </c>
      <c r="H103" s="29" t="s">
        <v>278</v>
      </c>
      <c r="I103" s="29" t="s">
        <v>256</v>
      </c>
      <c r="J103" s="29" t="s">
        <v>251</v>
      </c>
      <c r="K103" s="31"/>
      <c r="L103" s="31"/>
      <c r="M103" s="31"/>
      <c r="N103" s="31"/>
      <c r="O103" s="31"/>
      <c r="P103" s="31"/>
      <c r="Q103" s="31"/>
      <c r="R103" s="31"/>
      <c r="S103" s="31"/>
      <c r="T103" s="31"/>
      <c r="U103" s="31"/>
      <c r="V103" s="31"/>
      <c r="W103" s="31"/>
      <c r="X103" s="29">
        <v>0</v>
      </c>
      <c r="Y103" s="29" t="s">
        <v>306</v>
      </c>
      <c r="Z103" s="29" t="s">
        <v>307</v>
      </c>
    </row>
    <row r="104" spans="1:26" ht="173.4">
      <c r="A104" s="30" t="s">
        <v>276</v>
      </c>
      <c r="B104" s="30" t="s">
        <v>243</v>
      </c>
      <c r="C104" s="30" t="s">
        <v>244</v>
      </c>
      <c r="D104" s="29" t="s">
        <v>245</v>
      </c>
      <c r="E104" s="29" t="s">
        <v>275</v>
      </c>
      <c r="F104" s="29" t="s">
        <v>247</v>
      </c>
      <c r="G104" s="29" t="s">
        <v>277</v>
      </c>
      <c r="H104" s="29" t="s">
        <v>278</v>
      </c>
      <c r="I104" s="29" t="s">
        <v>256</v>
      </c>
      <c r="J104" s="29" t="s">
        <v>251</v>
      </c>
      <c r="K104" s="31"/>
      <c r="L104" s="31"/>
      <c r="M104" s="31"/>
      <c r="N104" s="31"/>
      <c r="O104" s="31"/>
      <c r="P104" s="31"/>
      <c r="Q104" s="31"/>
      <c r="R104" s="31"/>
      <c r="S104" s="31"/>
      <c r="T104" s="31"/>
      <c r="U104" s="31"/>
      <c r="V104" s="31"/>
      <c r="W104" s="31"/>
      <c r="X104" s="29">
        <v>0</v>
      </c>
      <c r="Y104" s="29" t="s">
        <v>306</v>
      </c>
      <c r="Z104" s="29" t="s">
        <v>307</v>
      </c>
    </row>
    <row r="105" spans="1:26" ht="173.4">
      <c r="A105" s="30" t="s">
        <v>276</v>
      </c>
      <c r="B105" s="30" t="s">
        <v>243</v>
      </c>
      <c r="C105" s="30" t="s">
        <v>244</v>
      </c>
      <c r="D105" s="29" t="s">
        <v>245</v>
      </c>
      <c r="E105" s="29" t="s">
        <v>275</v>
      </c>
      <c r="F105" s="29" t="s">
        <v>247</v>
      </c>
      <c r="G105" s="29">
        <v>0</v>
      </c>
      <c r="H105" s="29">
        <v>0</v>
      </c>
      <c r="I105" s="29">
        <v>0</v>
      </c>
      <c r="J105" s="29">
        <v>0</v>
      </c>
      <c r="K105" s="31"/>
      <c r="L105" s="31"/>
      <c r="M105" s="31"/>
      <c r="N105" s="31"/>
      <c r="O105" s="31"/>
      <c r="P105" s="31"/>
      <c r="Q105" s="31"/>
      <c r="R105" s="31"/>
      <c r="S105" s="31"/>
      <c r="T105" s="31"/>
      <c r="U105" s="31"/>
      <c r="V105" s="31"/>
      <c r="W105" s="31"/>
      <c r="X105" s="29">
        <v>0</v>
      </c>
      <c r="Y105" s="29" t="s">
        <v>306</v>
      </c>
      <c r="Z105" s="29" t="s">
        <v>307</v>
      </c>
    </row>
    <row r="106" spans="1:26" ht="173.4">
      <c r="A106" s="30" t="s">
        <v>276</v>
      </c>
      <c r="B106" s="30" t="s">
        <v>243</v>
      </c>
      <c r="C106" s="30" t="s">
        <v>244</v>
      </c>
      <c r="D106" s="29" t="s">
        <v>245</v>
      </c>
      <c r="E106" s="29" t="s">
        <v>275</v>
      </c>
      <c r="F106" s="29" t="s">
        <v>247</v>
      </c>
      <c r="G106" s="29">
        <v>0</v>
      </c>
      <c r="H106" s="29">
        <v>0</v>
      </c>
      <c r="I106" s="29">
        <v>0</v>
      </c>
      <c r="J106" s="29">
        <v>0</v>
      </c>
      <c r="K106" s="31"/>
      <c r="L106" s="31"/>
      <c r="M106" s="31"/>
      <c r="N106" s="31"/>
      <c r="O106" s="31"/>
      <c r="P106" s="31"/>
      <c r="Q106" s="31"/>
      <c r="R106" s="31"/>
      <c r="S106" s="31"/>
      <c r="T106" s="31"/>
      <c r="U106" s="31"/>
      <c r="V106" s="31"/>
      <c r="W106" s="31"/>
      <c r="X106" s="29">
        <v>0</v>
      </c>
      <c r="Y106" s="29" t="s">
        <v>306</v>
      </c>
      <c r="Z106" s="29" t="s">
        <v>307</v>
      </c>
    </row>
    <row r="107" spans="1:26" ht="173.4">
      <c r="A107" s="30" t="s">
        <v>276</v>
      </c>
      <c r="B107" s="30" t="s">
        <v>243</v>
      </c>
      <c r="C107" s="30" t="s">
        <v>244</v>
      </c>
      <c r="D107" s="29" t="s">
        <v>245</v>
      </c>
      <c r="E107" s="29" t="s">
        <v>275</v>
      </c>
      <c r="F107" s="29" t="s">
        <v>247</v>
      </c>
      <c r="G107" s="29" t="s">
        <v>254</v>
      </c>
      <c r="H107" s="29" t="s">
        <v>255</v>
      </c>
      <c r="I107" s="29" t="s">
        <v>256</v>
      </c>
      <c r="J107" s="29" t="s">
        <v>251</v>
      </c>
      <c r="K107" s="31"/>
      <c r="L107" s="31"/>
      <c r="M107" s="31"/>
      <c r="N107" s="31"/>
      <c r="O107" s="31"/>
      <c r="P107" s="31"/>
      <c r="Q107" s="31"/>
      <c r="R107" s="31"/>
      <c r="S107" s="31"/>
      <c r="T107" s="31"/>
      <c r="U107" s="31"/>
      <c r="V107" s="31"/>
      <c r="W107" s="31"/>
      <c r="X107" s="29">
        <v>0</v>
      </c>
      <c r="Y107" s="29" t="s">
        <v>306</v>
      </c>
      <c r="Z107" s="29" t="s">
        <v>307</v>
      </c>
    </row>
    <row r="108" spans="1:26" ht="173.4">
      <c r="A108" s="30" t="s">
        <v>276</v>
      </c>
      <c r="B108" s="30" t="s">
        <v>243</v>
      </c>
      <c r="C108" s="30" t="s">
        <v>244</v>
      </c>
      <c r="D108" s="29" t="s">
        <v>245</v>
      </c>
      <c r="E108" s="29" t="s">
        <v>275</v>
      </c>
      <c r="F108" s="29" t="s">
        <v>247</v>
      </c>
      <c r="G108" s="29" t="s">
        <v>254</v>
      </c>
      <c r="H108" s="29" t="s">
        <v>255</v>
      </c>
      <c r="I108" s="29" t="s">
        <v>256</v>
      </c>
      <c r="J108" s="29" t="s">
        <v>251</v>
      </c>
      <c r="K108" s="31"/>
      <c r="L108" s="31"/>
      <c r="M108" s="31"/>
      <c r="N108" s="31"/>
      <c r="O108" s="31"/>
      <c r="P108" s="31"/>
      <c r="Q108" s="31"/>
      <c r="R108" s="31"/>
      <c r="S108" s="31"/>
      <c r="T108" s="31"/>
      <c r="U108" s="31"/>
      <c r="V108" s="31"/>
      <c r="W108" s="31"/>
      <c r="X108" s="29">
        <v>0</v>
      </c>
      <c r="Y108" s="29" t="s">
        <v>306</v>
      </c>
      <c r="Z108" s="29" t="s">
        <v>307</v>
      </c>
    </row>
    <row r="109" spans="1:26" ht="173.4">
      <c r="A109" s="30" t="s">
        <v>276</v>
      </c>
      <c r="B109" s="30" t="s">
        <v>243</v>
      </c>
      <c r="C109" s="30" t="s">
        <v>244</v>
      </c>
      <c r="D109" s="29" t="s">
        <v>245</v>
      </c>
      <c r="E109" s="29" t="s">
        <v>275</v>
      </c>
      <c r="F109" s="29" t="s">
        <v>247</v>
      </c>
      <c r="G109" s="29" t="s">
        <v>254</v>
      </c>
      <c r="H109" s="29" t="s">
        <v>255</v>
      </c>
      <c r="I109" s="29" t="s">
        <v>256</v>
      </c>
      <c r="J109" s="29" t="s">
        <v>251</v>
      </c>
      <c r="K109" s="31"/>
      <c r="L109" s="31"/>
      <c r="M109" s="31"/>
      <c r="N109" s="31"/>
      <c r="O109" s="31"/>
      <c r="P109" s="31"/>
      <c r="Q109" s="31"/>
      <c r="R109" s="31"/>
      <c r="S109" s="31"/>
      <c r="T109" s="31"/>
      <c r="U109" s="31"/>
      <c r="V109" s="31"/>
      <c r="W109" s="31"/>
      <c r="X109" s="29">
        <v>0</v>
      </c>
      <c r="Y109" s="29" t="s">
        <v>306</v>
      </c>
      <c r="Z109" s="29" t="s">
        <v>307</v>
      </c>
    </row>
    <row r="110" spans="1:26" ht="173.4">
      <c r="A110" s="30" t="s">
        <v>276</v>
      </c>
      <c r="B110" s="30" t="s">
        <v>243</v>
      </c>
      <c r="C110" s="30" t="s">
        <v>244</v>
      </c>
      <c r="D110" s="29" t="s">
        <v>245</v>
      </c>
      <c r="E110" s="29" t="s">
        <v>275</v>
      </c>
      <c r="F110" s="29" t="s">
        <v>247</v>
      </c>
      <c r="G110" s="29" t="s">
        <v>254</v>
      </c>
      <c r="H110" s="29" t="s">
        <v>255</v>
      </c>
      <c r="I110" s="29" t="s">
        <v>256</v>
      </c>
      <c r="J110" s="29" t="s">
        <v>251</v>
      </c>
      <c r="K110" s="31"/>
      <c r="L110" s="31"/>
      <c r="M110" s="31"/>
      <c r="N110" s="31"/>
      <c r="O110" s="31"/>
      <c r="P110" s="31"/>
      <c r="Q110" s="31"/>
      <c r="R110" s="31"/>
      <c r="S110" s="31"/>
      <c r="T110" s="31"/>
      <c r="U110" s="31"/>
      <c r="V110" s="31"/>
      <c r="W110" s="31"/>
      <c r="X110" s="29">
        <v>0</v>
      </c>
      <c r="Y110" s="29" t="s">
        <v>306</v>
      </c>
      <c r="Z110" s="29" t="s">
        <v>307</v>
      </c>
    </row>
    <row r="111" spans="1:26" ht="173.4">
      <c r="A111" s="30" t="s">
        <v>276</v>
      </c>
      <c r="B111" s="30" t="s">
        <v>243</v>
      </c>
      <c r="C111" s="30" t="s">
        <v>244</v>
      </c>
      <c r="D111" s="29" t="s">
        <v>245</v>
      </c>
      <c r="E111" s="29" t="s">
        <v>275</v>
      </c>
      <c r="F111" s="29" t="s">
        <v>247</v>
      </c>
      <c r="G111" s="29" t="s">
        <v>254</v>
      </c>
      <c r="H111" s="29" t="s">
        <v>255</v>
      </c>
      <c r="I111" s="29" t="s">
        <v>256</v>
      </c>
      <c r="J111" s="29" t="s">
        <v>251</v>
      </c>
      <c r="K111" s="31"/>
      <c r="L111" s="31"/>
      <c r="M111" s="31"/>
      <c r="N111" s="31"/>
      <c r="O111" s="31"/>
      <c r="P111" s="31"/>
      <c r="Q111" s="31"/>
      <c r="R111" s="31"/>
      <c r="S111" s="31"/>
      <c r="T111" s="31"/>
      <c r="U111" s="31"/>
      <c r="V111" s="31"/>
      <c r="W111" s="31"/>
      <c r="X111" s="29">
        <v>0</v>
      </c>
      <c r="Y111" s="29" t="s">
        <v>306</v>
      </c>
      <c r="Z111" s="29" t="s">
        <v>307</v>
      </c>
    </row>
    <row r="112" spans="1:26" ht="173.4">
      <c r="A112" s="30" t="s">
        <v>276</v>
      </c>
      <c r="B112" s="30" t="s">
        <v>243</v>
      </c>
      <c r="C112" s="30" t="s">
        <v>244</v>
      </c>
      <c r="D112" s="29" t="s">
        <v>245</v>
      </c>
      <c r="E112" s="29" t="s">
        <v>275</v>
      </c>
      <c r="F112" s="29" t="s">
        <v>247</v>
      </c>
      <c r="G112" s="29">
        <v>0</v>
      </c>
      <c r="H112" s="29">
        <v>0</v>
      </c>
      <c r="I112" s="29">
        <v>0</v>
      </c>
      <c r="J112" s="29">
        <v>0</v>
      </c>
      <c r="K112" s="31"/>
      <c r="L112" s="31"/>
      <c r="M112" s="31"/>
      <c r="N112" s="31"/>
      <c r="O112" s="31"/>
      <c r="P112" s="31"/>
      <c r="Q112" s="31"/>
      <c r="R112" s="31"/>
      <c r="S112" s="31"/>
      <c r="T112" s="31"/>
      <c r="U112" s="31"/>
      <c r="V112" s="31"/>
      <c r="W112" s="31"/>
      <c r="X112" s="29">
        <v>0</v>
      </c>
      <c r="Y112" s="29" t="s">
        <v>306</v>
      </c>
      <c r="Z112" s="29" t="s">
        <v>307</v>
      </c>
    </row>
    <row r="113" spans="1:26" ht="173.4">
      <c r="A113" s="30" t="s">
        <v>276</v>
      </c>
      <c r="B113" s="30" t="s">
        <v>243</v>
      </c>
      <c r="C113" s="30" t="s">
        <v>244</v>
      </c>
      <c r="D113" s="29" t="s">
        <v>245</v>
      </c>
      <c r="E113" s="29" t="s">
        <v>275</v>
      </c>
      <c r="F113" s="29" t="s">
        <v>247</v>
      </c>
      <c r="G113" s="29">
        <v>0</v>
      </c>
      <c r="H113" s="29">
        <v>0</v>
      </c>
      <c r="I113" s="29">
        <v>0</v>
      </c>
      <c r="J113" s="29">
        <v>0</v>
      </c>
      <c r="K113" s="31"/>
      <c r="L113" s="31"/>
      <c r="M113" s="31"/>
      <c r="N113" s="31"/>
      <c r="O113" s="31"/>
      <c r="P113" s="31"/>
      <c r="Q113" s="31"/>
      <c r="R113" s="31"/>
      <c r="S113" s="31"/>
      <c r="T113" s="31"/>
      <c r="U113" s="31"/>
      <c r="V113" s="31"/>
      <c r="W113" s="31"/>
      <c r="X113" s="29">
        <v>0</v>
      </c>
      <c r="Y113" s="29" t="s">
        <v>306</v>
      </c>
      <c r="Z113" s="29" t="s">
        <v>307</v>
      </c>
    </row>
    <row r="114" spans="1:26" ht="173.4">
      <c r="A114" s="30" t="s">
        <v>276</v>
      </c>
      <c r="B114" s="30" t="s">
        <v>243</v>
      </c>
      <c r="C114" s="30" t="s">
        <v>244</v>
      </c>
      <c r="D114" s="29" t="s">
        <v>245</v>
      </c>
      <c r="E114" s="29" t="s">
        <v>275</v>
      </c>
      <c r="F114" s="29" t="s">
        <v>247</v>
      </c>
      <c r="G114" s="29" t="s">
        <v>277</v>
      </c>
      <c r="H114" s="29" t="s">
        <v>278</v>
      </c>
      <c r="I114" s="29" t="s">
        <v>256</v>
      </c>
      <c r="J114" s="29" t="s">
        <v>251</v>
      </c>
      <c r="K114" s="31"/>
      <c r="L114" s="31"/>
      <c r="M114" s="31"/>
      <c r="N114" s="31"/>
      <c r="O114" s="31"/>
      <c r="P114" s="31"/>
      <c r="Q114" s="31"/>
      <c r="R114" s="31"/>
      <c r="S114" s="31"/>
      <c r="T114" s="31"/>
      <c r="U114" s="31"/>
      <c r="V114" s="31"/>
      <c r="W114" s="31"/>
      <c r="X114" s="29">
        <v>0</v>
      </c>
      <c r="Y114" s="29" t="s">
        <v>306</v>
      </c>
      <c r="Z114" s="29" t="s">
        <v>307</v>
      </c>
    </row>
    <row r="115" spans="1:26" ht="173.4">
      <c r="A115" s="30" t="s">
        <v>276</v>
      </c>
      <c r="B115" s="30" t="s">
        <v>243</v>
      </c>
      <c r="C115" s="30" t="s">
        <v>244</v>
      </c>
      <c r="D115" s="29" t="s">
        <v>245</v>
      </c>
      <c r="E115" s="29" t="s">
        <v>275</v>
      </c>
      <c r="F115" s="29" t="s">
        <v>247</v>
      </c>
      <c r="G115" s="29" t="s">
        <v>277</v>
      </c>
      <c r="H115" s="29" t="s">
        <v>278</v>
      </c>
      <c r="I115" s="29" t="s">
        <v>256</v>
      </c>
      <c r="J115" s="29" t="s">
        <v>251</v>
      </c>
      <c r="K115" s="31"/>
      <c r="L115" s="31"/>
      <c r="M115" s="31"/>
      <c r="N115" s="31"/>
      <c r="O115" s="31"/>
      <c r="P115" s="31"/>
      <c r="Q115" s="31"/>
      <c r="R115" s="31"/>
      <c r="S115" s="31"/>
      <c r="T115" s="31"/>
      <c r="U115" s="31"/>
      <c r="V115" s="31"/>
      <c r="W115" s="31"/>
      <c r="X115" s="29">
        <v>0</v>
      </c>
      <c r="Y115" s="29" t="s">
        <v>306</v>
      </c>
      <c r="Z115" s="29" t="s">
        <v>307</v>
      </c>
    </row>
    <row r="116" spans="1:26" ht="173.4">
      <c r="A116" s="30" t="s">
        <v>276</v>
      </c>
      <c r="B116" s="30" t="s">
        <v>243</v>
      </c>
      <c r="C116" s="30" t="s">
        <v>244</v>
      </c>
      <c r="D116" s="29" t="s">
        <v>245</v>
      </c>
      <c r="E116" s="29" t="s">
        <v>275</v>
      </c>
      <c r="F116" s="29" t="s">
        <v>247</v>
      </c>
      <c r="G116" s="29" t="s">
        <v>277</v>
      </c>
      <c r="H116" s="29" t="s">
        <v>278</v>
      </c>
      <c r="I116" s="29" t="s">
        <v>256</v>
      </c>
      <c r="J116" s="29" t="s">
        <v>251</v>
      </c>
      <c r="K116" s="31"/>
      <c r="L116" s="31"/>
      <c r="M116" s="31"/>
      <c r="N116" s="31"/>
      <c r="O116" s="31"/>
      <c r="P116" s="31"/>
      <c r="Q116" s="31"/>
      <c r="R116" s="31"/>
      <c r="S116" s="31"/>
      <c r="T116" s="31"/>
      <c r="U116" s="31"/>
      <c r="V116" s="31"/>
      <c r="W116" s="31"/>
      <c r="X116" s="29">
        <v>0</v>
      </c>
      <c r="Y116" s="29" t="s">
        <v>306</v>
      </c>
      <c r="Z116" s="29" t="s">
        <v>307</v>
      </c>
    </row>
    <row r="117" spans="1:26" ht="173.4">
      <c r="A117" s="30" t="s">
        <v>276</v>
      </c>
      <c r="B117" s="30" t="s">
        <v>243</v>
      </c>
      <c r="C117" s="30" t="s">
        <v>244</v>
      </c>
      <c r="D117" s="29" t="s">
        <v>245</v>
      </c>
      <c r="E117" s="29" t="s">
        <v>275</v>
      </c>
      <c r="F117" s="29" t="s">
        <v>247</v>
      </c>
      <c r="G117" s="29" t="s">
        <v>258</v>
      </c>
      <c r="H117" s="29" t="s">
        <v>259</v>
      </c>
      <c r="I117" s="29" t="s">
        <v>256</v>
      </c>
      <c r="J117" s="29" t="s">
        <v>251</v>
      </c>
      <c r="K117" s="31"/>
      <c r="L117" s="31"/>
      <c r="M117" s="31"/>
      <c r="N117" s="31"/>
      <c r="O117" s="31"/>
      <c r="P117" s="31"/>
      <c r="Q117" s="31"/>
      <c r="R117" s="31"/>
      <c r="S117" s="31"/>
      <c r="T117" s="31"/>
      <c r="U117" s="31"/>
      <c r="V117" s="31"/>
      <c r="W117" s="31"/>
      <c r="X117" s="29">
        <v>0</v>
      </c>
      <c r="Y117" s="29" t="s">
        <v>306</v>
      </c>
      <c r="Z117" s="29" t="s">
        <v>307</v>
      </c>
    </row>
    <row r="118" spans="1:26" ht="173.4">
      <c r="A118" s="30" t="s">
        <v>276</v>
      </c>
      <c r="B118" s="30" t="s">
        <v>243</v>
      </c>
      <c r="C118" s="30" t="s">
        <v>244</v>
      </c>
      <c r="D118" s="29" t="s">
        <v>245</v>
      </c>
      <c r="E118" s="29" t="s">
        <v>275</v>
      </c>
      <c r="F118" s="29" t="s">
        <v>247</v>
      </c>
      <c r="G118" s="29" t="s">
        <v>258</v>
      </c>
      <c r="H118" s="29" t="s">
        <v>259</v>
      </c>
      <c r="I118" s="29" t="s">
        <v>256</v>
      </c>
      <c r="J118" s="29" t="s">
        <v>251</v>
      </c>
      <c r="K118" s="31"/>
      <c r="L118" s="31"/>
      <c r="M118" s="31"/>
      <c r="N118" s="31"/>
      <c r="O118" s="31"/>
      <c r="P118" s="31"/>
      <c r="Q118" s="31"/>
      <c r="R118" s="31"/>
      <c r="S118" s="31"/>
      <c r="T118" s="31"/>
      <c r="U118" s="31"/>
      <c r="V118" s="31"/>
      <c r="W118" s="31"/>
      <c r="X118" s="29">
        <v>0</v>
      </c>
      <c r="Y118" s="29" t="s">
        <v>306</v>
      </c>
      <c r="Z118" s="29" t="s">
        <v>307</v>
      </c>
    </row>
    <row r="119" spans="1:26" ht="173.4">
      <c r="A119" s="30" t="s">
        <v>276</v>
      </c>
      <c r="B119" s="30" t="s">
        <v>243</v>
      </c>
      <c r="C119" s="30" t="s">
        <v>244</v>
      </c>
      <c r="D119" s="29" t="s">
        <v>245</v>
      </c>
      <c r="E119" s="29" t="s">
        <v>275</v>
      </c>
      <c r="F119" s="29" t="s">
        <v>247</v>
      </c>
      <c r="G119" s="29" t="s">
        <v>258</v>
      </c>
      <c r="H119" s="29" t="s">
        <v>259</v>
      </c>
      <c r="I119" s="29" t="s">
        <v>256</v>
      </c>
      <c r="J119" s="29" t="s">
        <v>251</v>
      </c>
      <c r="K119" s="31"/>
      <c r="L119" s="31"/>
      <c r="M119" s="31"/>
      <c r="N119" s="31"/>
      <c r="O119" s="31"/>
      <c r="P119" s="31"/>
      <c r="Q119" s="31"/>
      <c r="R119" s="31"/>
      <c r="S119" s="31"/>
      <c r="T119" s="31"/>
      <c r="U119" s="31"/>
      <c r="V119" s="31"/>
      <c r="W119" s="31"/>
      <c r="X119" s="29">
        <v>0</v>
      </c>
      <c r="Y119" s="29" t="s">
        <v>306</v>
      </c>
      <c r="Z119" s="29" t="s">
        <v>307</v>
      </c>
    </row>
    <row r="120" spans="1:26" ht="173.4">
      <c r="A120" s="30" t="s">
        <v>276</v>
      </c>
      <c r="B120" s="30" t="s">
        <v>243</v>
      </c>
      <c r="C120" s="30" t="s">
        <v>244</v>
      </c>
      <c r="D120" s="29" t="s">
        <v>245</v>
      </c>
      <c r="E120" s="29" t="s">
        <v>275</v>
      </c>
      <c r="F120" s="29" t="s">
        <v>247</v>
      </c>
      <c r="G120" s="29" t="s">
        <v>258</v>
      </c>
      <c r="H120" s="29" t="s">
        <v>259</v>
      </c>
      <c r="I120" s="29" t="s">
        <v>256</v>
      </c>
      <c r="J120" s="29" t="s">
        <v>251</v>
      </c>
      <c r="K120" s="31"/>
      <c r="L120" s="31"/>
      <c r="M120" s="31"/>
      <c r="N120" s="31"/>
      <c r="O120" s="31"/>
      <c r="P120" s="31"/>
      <c r="Q120" s="31"/>
      <c r="R120" s="31"/>
      <c r="S120" s="31"/>
      <c r="T120" s="31"/>
      <c r="U120" s="31"/>
      <c r="V120" s="31"/>
      <c r="W120" s="31"/>
      <c r="X120" s="29">
        <v>0</v>
      </c>
      <c r="Y120" s="29" t="s">
        <v>306</v>
      </c>
      <c r="Z120" s="29" t="s">
        <v>307</v>
      </c>
    </row>
    <row r="121" spans="1:26" ht="173.4">
      <c r="A121" s="30" t="s">
        <v>276</v>
      </c>
      <c r="B121" s="30" t="s">
        <v>243</v>
      </c>
      <c r="C121" s="30" t="s">
        <v>244</v>
      </c>
      <c r="D121" s="29" t="s">
        <v>245</v>
      </c>
      <c r="E121" s="29" t="s">
        <v>275</v>
      </c>
      <c r="F121" s="29" t="s">
        <v>247</v>
      </c>
      <c r="G121" s="29" t="s">
        <v>258</v>
      </c>
      <c r="H121" s="29" t="s">
        <v>259</v>
      </c>
      <c r="I121" s="29" t="s">
        <v>256</v>
      </c>
      <c r="J121" s="29" t="s">
        <v>251</v>
      </c>
      <c r="K121" s="31"/>
      <c r="L121" s="31"/>
      <c r="M121" s="31"/>
      <c r="N121" s="31"/>
      <c r="O121" s="31"/>
      <c r="P121" s="31"/>
      <c r="Q121" s="31"/>
      <c r="R121" s="31"/>
      <c r="S121" s="31"/>
      <c r="T121" s="31"/>
      <c r="U121" s="31"/>
      <c r="V121" s="31"/>
      <c r="W121" s="31"/>
      <c r="X121" s="29">
        <v>0</v>
      </c>
      <c r="Y121" s="29" t="s">
        <v>306</v>
      </c>
      <c r="Z121" s="29" t="s">
        <v>307</v>
      </c>
    </row>
    <row r="122" spans="1:26" ht="173.4">
      <c r="A122" s="30" t="s">
        <v>276</v>
      </c>
      <c r="B122" s="30" t="s">
        <v>243</v>
      </c>
      <c r="C122" s="30" t="s">
        <v>244</v>
      </c>
      <c r="D122" s="29" t="s">
        <v>245</v>
      </c>
      <c r="E122" s="29" t="s">
        <v>275</v>
      </c>
      <c r="F122" s="29" t="s">
        <v>247</v>
      </c>
      <c r="G122" s="29" t="s">
        <v>258</v>
      </c>
      <c r="H122" s="29" t="s">
        <v>259</v>
      </c>
      <c r="I122" s="29" t="s">
        <v>256</v>
      </c>
      <c r="J122" s="29" t="s">
        <v>251</v>
      </c>
      <c r="K122" s="31"/>
      <c r="L122" s="31"/>
      <c r="M122" s="31"/>
      <c r="N122" s="31"/>
      <c r="O122" s="31"/>
      <c r="P122" s="31"/>
      <c r="Q122" s="31"/>
      <c r="R122" s="31"/>
      <c r="S122" s="31"/>
      <c r="T122" s="31"/>
      <c r="U122" s="31"/>
      <c r="V122" s="31"/>
      <c r="W122" s="31"/>
      <c r="X122" s="29">
        <v>0</v>
      </c>
      <c r="Y122" s="29" t="s">
        <v>306</v>
      </c>
      <c r="Z122" s="29" t="s">
        <v>307</v>
      </c>
    </row>
    <row r="123" spans="1:26" ht="173.4">
      <c r="A123" s="30" t="s">
        <v>276</v>
      </c>
      <c r="B123" s="30" t="s">
        <v>243</v>
      </c>
      <c r="C123" s="30" t="s">
        <v>244</v>
      </c>
      <c r="D123" s="29" t="s">
        <v>245</v>
      </c>
      <c r="E123" s="29" t="s">
        <v>275</v>
      </c>
      <c r="F123" s="29" t="s">
        <v>247</v>
      </c>
      <c r="G123" s="29" t="s">
        <v>254</v>
      </c>
      <c r="H123" s="29" t="s">
        <v>255</v>
      </c>
      <c r="I123" s="29" t="s">
        <v>256</v>
      </c>
      <c r="J123" s="29" t="s">
        <v>251</v>
      </c>
      <c r="K123" s="31"/>
      <c r="L123" s="31"/>
      <c r="M123" s="31"/>
      <c r="N123" s="31"/>
      <c r="O123" s="31"/>
      <c r="P123" s="31"/>
      <c r="Q123" s="31"/>
      <c r="R123" s="31"/>
      <c r="S123" s="31"/>
      <c r="T123" s="31"/>
      <c r="U123" s="31"/>
      <c r="V123" s="31"/>
      <c r="W123" s="31"/>
      <c r="X123" s="29">
        <v>0</v>
      </c>
      <c r="Y123" s="29" t="s">
        <v>306</v>
      </c>
      <c r="Z123" s="29" t="s">
        <v>307</v>
      </c>
    </row>
    <row r="124" spans="1:26" ht="173.4">
      <c r="A124" s="30" t="s">
        <v>276</v>
      </c>
      <c r="B124" s="30" t="s">
        <v>243</v>
      </c>
      <c r="C124" s="30" t="s">
        <v>244</v>
      </c>
      <c r="D124" s="29" t="s">
        <v>245</v>
      </c>
      <c r="E124" s="29" t="s">
        <v>275</v>
      </c>
      <c r="F124" s="29" t="s">
        <v>247</v>
      </c>
      <c r="G124" s="29" t="s">
        <v>254</v>
      </c>
      <c r="H124" s="29" t="s">
        <v>255</v>
      </c>
      <c r="I124" s="29" t="s">
        <v>256</v>
      </c>
      <c r="J124" s="29" t="s">
        <v>251</v>
      </c>
      <c r="K124" s="31"/>
      <c r="L124" s="31"/>
      <c r="M124" s="31"/>
      <c r="N124" s="31"/>
      <c r="O124" s="31"/>
      <c r="P124" s="31"/>
      <c r="Q124" s="31"/>
      <c r="R124" s="31"/>
      <c r="S124" s="31"/>
      <c r="T124" s="31"/>
      <c r="U124" s="31"/>
      <c r="V124" s="31"/>
      <c r="W124" s="31"/>
      <c r="X124" s="29">
        <v>0</v>
      </c>
      <c r="Y124" s="29" t="s">
        <v>306</v>
      </c>
      <c r="Z124" s="29" t="s">
        <v>307</v>
      </c>
    </row>
    <row r="125" spans="1:26" ht="91.8">
      <c r="A125" s="34" t="s">
        <v>279</v>
      </c>
      <c r="B125" s="34" t="s">
        <v>243</v>
      </c>
      <c r="C125" s="34" t="s">
        <v>244</v>
      </c>
      <c r="D125" s="29" t="s">
        <v>262</v>
      </c>
      <c r="E125" s="29" t="s">
        <v>267</v>
      </c>
      <c r="F125" s="29" t="s">
        <v>268</v>
      </c>
      <c r="G125" s="29" t="s">
        <v>269</v>
      </c>
      <c r="H125" s="29" t="s">
        <v>270</v>
      </c>
      <c r="I125" s="29" t="s">
        <v>271</v>
      </c>
      <c r="J125" s="29" t="s">
        <v>251</v>
      </c>
      <c r="K125" s="31"/>
      <c r="L125" s="31"/>
      <c r="M125" s="31"/>
      <c r="N125" s="31"/>
      <c r="O125" s="31"/>
      <c r="P125" s="31"/>
      <c r="Q125" s="31"/>
      <c r="R125" s="31"/>
      <c r="S125" s="31"/>
      <c r="T125" s="31"/>
      <c r="U125" s="31"/>
      <c r="V125" s="31"/>
      <c r="W125" s="31"/>
      <c r="X125" s="29">
        <v>0</v>
      </c>
      <c r="Y125" s="29" t="s">
        <v>308</v>
      </c>
      <c r="Z125" s="29" t="s">
        <v>309</v>
      </c>
    </row>
    <row r="126" spans="1:26" ht="91.8">
      <c r="A126" s="34" t="s">
        <v>279</v>
      </c>
      <c r="B126" s="34" t="s">
        <v>243</v>
      </c>
      <c r="C126" s="34" t="s">
        <v>244</v>
      </c>
      <c r="D126" s="29" t="s">
        <v>262</v>
      </c>
      <c r="E126" s="29" t="s">
        <v>267</v>
      </c>
      <c r="F126" s="29" t="s">
        <v>268</v>
      </c>
      <c r="G126" s="29" t="s">
        <v>269</v>
      </c>
      <c r="H126" s="29" t="s">
        <v>270</v>
      </c>
      <c r="I126" s="29" t="s">
        <v>271</v>
      </c>
      <c r="J126" s="29" t="s">
        <v>251</v>
      </c>
      <c r="K126" s="31"/>
      <c r="L126" s="31"/>
      <c r="M126" s="31"/>
      <c r="N126" s="31"/>
      <c r="O126" s="31"/>
      <c r="P126" s="31"/>
      <c r="Q126" s="31"/>
      <c r="R126" s="31"/>
      <c r="S126" s="31"/>
      <c r="T126" s="31"/>
      <c r="U126" s="31"/>
      <c r="V126" s="31"/>
      <c r="W126" s="31"/>
      <c r="X126" s="29">
        <v>0</v>
      </c>
      <c r="Y126" s="29" t="s">
        <v>308</v>
      </c>
      <c r="Z126" s="29" t="s">
        <v>309</v>
      </c>
    </row>
    <row r="127" spans="1:26" ht="91.8">
      <c r="A127" s="34" t="s">
        <v>279</v>
      </c>
      <c r="B127" s="34" t="s">
        <v>243</v>
      </c>
      <c r="C127" s="34" t="s">
        <v>244</v>
      </c>
      <c r="D127" s="29" t="s">
        <v>262</v>
      </c>
      <c r="E127" s="29" t="s">
        <v>267</v>
      </c>
      <c r="F127" s="29" t="s">
        <v>268</v>
      </c>
      <c r="G127" s="29" t="s">
        <v>269</v>
      </c>
      <c r="H127" s="29" t="s">
        <v>270</v>
      </c>
      <c r="I127" s="29" t="s">
        <v>271</v>
      </c>
      <c r="J127" s="29" t="s">
        <v>251</v>
      </c>
      <c r="K127" s="31"/>
      <c r="L127" s="31"/>
      <c r="M127" s="31"/>
      <c r="N127" s="31"/>
      <c r="O127" s="31"/>
      <c r="P127" s="31"/>
      <c r="Q127" s="31"/>
      <c r="R127" s="31"/>
      <c r="S127" s="31"/>
      <c r="T127" s="31"/>
      <c r="U127" s="31"/>
      <c r="V127" s="31"/>
      <c r="W127" s="31"/>
      <c r="X127" s="29">
        <v>0</v>
      </c>
      <c r="Y127" s="29" t="s">
        <v>308</v>
      </c>
      <c r="Z127" s="29" t="s">
        <v>309</v>
      </c>
    </row>
    <row r="128" spans="1:26" ht="91.8">
      <c r="A128" s="34" t="s">
        <v>279</v>
      </c>
      <c r="B128" s="34" t="s">
        <v>243</v>
      </c>
      <c r="C128" s="34" t="s">
        <v>244</v>
      </c>
      <c r="D128" s="29" t="s">
        <v>262</v>
      </c>
      <c r="E128" s="29" t="s">
        <v>267</v>
      </c>
      <c r="F128" s="29" t="s">
        <v>268</v>
      </c>
      <c r="G128" s="29" t="s">
        <v>269</v>
      </c>
      <c r="H128" s="29" t="s">
        <v>270</v>
      </c>
      <c r="I128" s="29" t="s">
        <v>271</v>
      </c>
      <c r="J128" s="29" t="s">
        <v>251</v>
      </c>
      <c r="K128" s="31"/>
      <c r="L128" s="31"/>
      <c r="M128" s="31"/>
      <c r="N128" s="31"/>
      <c r="O128" s="31"/>
      <c r="P128" s="31"/>
      <c r="Q128" s="31"/>
      <c r="R128" s="31"/>
      <c r="S128" s="31"/>
      <c r="T128" s="31"/>
      <c r="U128" s="31"/>
      <c r="V128" s="31"/>
      <c r="W128" s="31"/>
      <c r="X128" s="29">
        <v>0</v>
      </c>
      <c r="Y128" s="29" t="s">
        <v>308</v>
      </c>
      <c r="Z128" s="29" t="s">
        <v>309</v>
      </c>
    </row>
    <row r="129" spans="1:26" ht="91.8">
      <c r="A129" s="34" t="s">
        <v>279</v>
      </c>
      <c r="B129" s="34" t="s">
        <v>243</v>
      </c>
      <c r="C129" s="34" t="s">
        <v>244</v>
      </c>
      <c r="D129" s="29" t="s">
        <v>262</v>
      </c>
      <c r="E129" s="29" t="s">
        <v>267</v>
      </c>
      <c r="F129" s="29" t="s">
        <v>268</v>
      </c>
      <c r="G129" s="29" t="s">
        <v>269</v>
      </c>
      <c r="H129" s="29" t="s">
        <v>270</v>
      </c>
      <c r="I129" s="29" t="s">
        <v>271</v>
      </c>
      <c r="J129" s="29" t="s">
        <v>251</v>
      </c>
      <c r="K129" s="31"/>
      <c r="L129" s="31"/>
      <c r="M129" s="31"/>
      <c r="N129" s="31"/>
      <c r="O129" s="31"/>
      <c r="P129" s="31"/>
      <c r="Q129" s="31"/>
      <c r="R129" s="31"/>
      <c r="S129" s="31"/>
      <c r="T129" s="31"/>
      <c r="U129" s="31"/>
      <c r="V129" s="31"/>
      <c r="W129" s="31"/>
      <c r="X129" s="29">
        <v>0</v>
      </c>
      <c r="Y129" s="29" t="s">
        <v>308</v>
      </c>
      <c r="Z129" s="29" t="s">
        <v>309</v>
      </c>
    </row>
    <row r="130" spans="1:26" ht="91.8">
      <c r="A130" s="34" t="s">
        <v>279</v>
      </c>
      <c r="B130" s="34" t="s">
        <v>243</v>
      </c>
      <c r="C130" s="34" t="s">
        <v>244</v>
      </c>
      <c r="D130" s="29" t="s">
        <v>262</v>
      </c>
      <c r="E130" s="29" t="s">
        <v>267</v>
      </c>
      <c r="F130" s="29" t="s">
        <v>268</v>
      </c>
      <c r="G130" s="29" t="s">
        <v>269</v>
      </c>
      <c r="H130" s="29" t="s">
        <v>270</v>
      </c>
      <c r="I130" s="29" t="s">
        <v>271</v>
      </c>
      <c r="J130" s="29" t="s">
        <v>251</v>
      </c>
      <c r="K130" s="31"/>
      <c r="L130" s="31"/>
      <c r="M130" s="31"/>
      <c r="N130" s="31"/>
      <c r="O130" s="31"/>
      <c r="P130" s="31"/>
      <c r="Q130" s="31"/>
      <c r="R130" s="31"/>
      <c r="S130" s="31"/>
      <c r="T130" s="31"/>
      <c r="U130" s="31"/>
      <c r="V130" s="31"/>
      <c r="W130" s="31"/>
      <c r="X130" s="29">
        <v>0</v>
      </c>
      <c r="Y130" s="29" t="s">
        <v>308</v>
      </c>
      <c r="Z130" s="29" t="s">
        <v>309</v>
      </c>
    </row>
    <row r="131" spans="1:26" ht="91.8">
      <c r="A131" s="30" t="s">
        <v>280</v>
      </c>
      <c r="B131" s="30" t="s">
        <v>243</v>
      </c>
      <c r="C131" s="30" t="s">
        <v>244</v>
      </c>
      <c r="D131" s="29" t="s">
        <v>262</v>
      </c>
      <c r="E131" s="29" t="s">
        <v>263</v>
      </c>
      <c r="F131" s="29" t="s">
        <v>264</v>
      </c>
      <c r="G131" s="29">
        <v>0</v>
      </c>
      <c r="H131" s="29">
        <v>0</v>
      </c>
      <c r="I131" s="29">
        <v>0</v>
      </c>
      <c r="J131" s="29">
        <v>0</v>
      </c>
      <c r="K131" s="31"/>
      <c r="L131" s="31"/>
      <c r="M131" s="31"/>
      <c r="N131" s="31"/>
      <c r="O131" s="31"/>
      <c r="P131" s="31"/>
      <c r="Q131" s="31"/>
      <c r="R131" s="31"/>
      <c r="S131" s="31"/>
      <c r="T131" s="31"/>
      <c r="U131" s="31"/>
      <c r="V131" s="31"/>
      <c r="W131" s="31"/>
      <c r="X131" s="29">
        <v>0</v>
      </c>
      <c r="Y131" s="29" t="s">
        <v>308</v>
      </c>
      <c r="Z131" s="29" t="s">
        <v>309</v>
      </c>
    </row>
    <row r="132" spans="1:26" ht="91.8">
      <c r="A132" s="30" t="s">
        <v>280</v>
      </c>
      <c r="B132" s="30" t="s">
        <v>243</v>
      </c>
      <c r="C132" s="30" t="s">
        <v>244</v>
      </c>
      <c r="D132" s="29" t="s">
        <v>262</v>
      </c>
      <c r="E132" s="29" t="s">
        <v>263</v>
      </c>
      <c r="F132" s="29" t="s">
        <v>264</v>
      </c>
      <c r="G132" s="29">
        <v>0</v>
      </c>
      <c r="H132" s="29">
        <v>0</v>
      </c>
      <c r="I132" s="29">
        <v>0</v>
      </c>
      <c r="J132" s="29">
        <v>0</v>
      </c>
      <c r="K132" s="31"/>
      <c r="L132" s="31"/>
      <c r="M132" s="31"/>
      <c r="N132" s="31"/>
      <c r="O132" s="31"/>
      <c r="P132" s="31"/>
      <c r="Q132" s="31"/>
      <c r="R132" s="31"/>
      <c r="S132" s="31"/>
      <c r="T132" s="31"/>
      <c r="U132" s="31"/>
      <c r="V132" s="31"/>
      <c r="W132" s="31"/>
      <c r="X132" s="29">
        <v>0</v>
      </c>
      <c r="Y132" s="29" t="s">
        <v>308</v>
      </c>
      <c r="Z132" s="29" t="s">
        <v>309</v>
      </c>
    </row>
    <row r="133" spans="1:26" ht="91.8">
      <c r="A133" s="30" t="s">
        <v>280</v>
      </c>
      <c r="B133" s="30" t="s">
        <v>243</v>
      </c>
      <c r="C133" s="30" t="s">
        <v>244</v>
      </c>
      <c r="D133" s="29" t="s">
        <v>262</v>
      </c>
      <c r="E133" s="29" t="s">
        <v>263</v>
      </c>
      <c r="F133" s="29" t="s">
        <v>264</v>
      </c>
      <c r="G133" s="29">
        <v>0</v>
      </c>
      <c r="H133" s="29">
        <v>0</v>
      </c>
      <c r="I133" s="29">
        <v>0</v>
      </c>
      <c r="J133" s="29">
        <v>0</v>
      </c>
      <c r="K133" s="31"/>
      <c r="L133" s="31"/>
      <c r="M133" s="31"/>
      <c r="N133" s="31"/>
      <c r="O133" s="31"/>
      <c r="P133" s="31"/>
      <c r="Q133" s="31"/>
      <c r="R133" s="31"/>
      <c r="S133" s="31"/>
      <c r="T133" s="31"/>
      <c r="U133" s="31"/>
      <c r="V133" s="31"/>
      <c r="W133" s="31"/>
      <c r="X133" s="29">
        <v>0</v>
      </c>
      <c r="Y133" s="29" t="s">
        <v>308</v>
      </c>
      <c r="Z133" s="29" t="s">
        <v>309</v>
      </c>
    </row>
    <row r="134" spans="1:26" ht="91.8">
      <c r="A134" s="30" t="s">
        <v>280</v>
      </c>
      <c r="B134" s="30" t="s">
        <v>243</v>
      </c>
      <c r="C134" s="30" t="s">
        <v>244</v>
      </c>
      <c r="D134" s="29" t="s">
        <v>262</v>
      </c>
      <c r="E134" s="29" t="s">
        <v>263</v>
      </c>
      <c r="F134" s="29" t="s">
        <v>264</v>
      </c>
      <c r="G134" s="29" t="s">
        <v>265</v>
      </c>
      <c r="H134" s="29" t="s">
        <v>266</v>
      </c>
      <c r="I134" s="29" t="s">
        <v>250</v>
      </c>
      <c r="J134" s="29" t="s">
        <v>251</v>
      </c>
      <c r="K134" s="31"/>
      <c r="L134" s="31"/>
      <c r="M134" s="31"/>
      <c r="N134" s="31"/>
      <c r="O134" s="31"/>
      <c r="P134" s="31"/>
      <c r="Q134" s="31"/>
      <c r="R134" s="31"/>
      <c r="S134" s="31"/>
      <c r="T134" s="31"/>
      <c r="U134" s="31"/>
      <c r="V134" s="31"/>
      <c r="W134" s="31"/>
      <c r="X134" s="29">
        <v>0</v>
      </c>
      <c r="Y134" s="29" t="s">
        <v>308</v>
      </c>
      <c r="Z134" s="29" t="s">
        <v>309</v>
      </c>
    </row>
    <row r="135" spans="1:26" ht="91.8">
      <c r="A135" s="30" t="s">
        <v>280</v>
      </c>
      <c r="B135" s="30" t="s">
        <v>243</v>
      </c>
      <c r="C135" s="30" t="s">
        <v>244</v>
      </c>
      <c r="D135" s="29" t="s">
        <v>262</v>
      </c>
      <c r="E135" s="29" t="s">
        <v>263</v>
      </c>
      <c r="F135" s="29" t="s">
        <v>264</v>
      </c>
      <c r="G135" s="29" t="s">
        <v>265</v>
      </c>
      <c r="H135" s="29" t="s">
        <v>266</v>
      </c>
      <c r="I135" s="29" t="s">
        <v>250</v>
      </c>
      <c r="J135" s="29" t="s">
        <v>251</v>
      </c>
      <c r="K135" s="31"/>
      <c r="L135" s="31"/>
      <c r="M135" s="31"/>
      <c r="N135" s="31"/>
      <c r="O135" s="31"/>
      <c r="P135" s="31"/>
      <c r="Q135" s="31"/>
      <c r="R135" s="31"/>
      <c r="S135" s="31"/>
      <c r="T135" s="31"/>
      <c r="U135" s="31"/>
      <c r="V135" s="31"/>
      <c r="W135" s="31"/>
      <c r="X135" s="29">
        <v>0</v>
      </c>
      <c r="Y135" s="29" t="s">
        <v>308</v>
      </c>
      <c r="Z135" s="29" t="s">
        <v>309</v>
      </c>
    </row>
    <row r="136" spans="1:26" ht="91.8">
      <c r="A136" s="30" t="s">
        <v>280</v>
      </c>
      <c r="B136" s="30" t="s">
        <v>243</v>
      </c>
      <c r="C136" s="30" t="s">
        <v>244</v>
      </c>
      <c r="D136" s="29" t="s">
        <v>262</v>
      </c>
      <c r="E136" s="29" t="s">
        <v>263</v>
      </c>
      <c r="F136" s="29" t="s">
        <v>264</v>
      </c>
      <c r="G136" s="29" t="s">
        <v>265</v>
      </c>
      <c r="H136" s="29" t="s">
        <v>266</v>
      </c>
      <c r="I136" s="29" t="s">
        <v>250</v>
      </c>
      <c r="J136" s="29" t="s">
        <v>251</v>
      </c>
      <c r="K136" s="31"/>
      <c r="L136" s="31"/>
      <c r="M136" s="31"/>
      <c r="N136" s="31"/>
      <c r="O136" s="31"/>
      <c r="P136" s="31"/>
      <c r="Q136" s="31"/>
      <c r="R136" s="31"/>
      <c r="S136" s="31"/>
      <c r="T136" s="31"/>
      <c r="U136" s="31"/>
      <c r="V136" s="31"/>
      <c r="W136" s="31"/>
      <c r="X136" s="29">
        <v>0</v>
      </c>
      <c r="Y136" s="29" t="s">
        <v>308</v>
      </c>
      <c r="Z136" s="29" t="s">
        <v>309</v>
      </c>
    </row>
    <row r="137" spans="1:26" ht="91.8">
      <c r="A137" s="30" t="s">
        <v>280</v>
      </c>
      <c r="B137" s="30" t="s">
        <v>243</v>
      </c>
      <c r="C137" s="30" t="s">
        <v>244</v>
      </c>
      <c r="D137" s="29" t="s">
        <v>262</v>
      </c>
      <c r="E137" s="29" t="s">
        <v>263</v>
      </c>
      <c r="F137" s="29" t="s">
        <v>264</v>
      </c>
      <c r="G137" s="29" t="s">
        <v>265</v>
      </c>
      <c r="H137" s="29" t="s">
        <v>266</v>
      </c>
      <c r="I137" s="29" t="s">
        <v>250</v>
      </c>
      <c r="J137" s="29" t="s">
        <v>251</v>
      </c>
      <c r="K137" s="31"/>
      <c r="L137" s="31"/>
      <c r="M137" s="31"/>
      <c r="N137" s="31"/>
      <c r="O137" s="31"/>
      <c r="P137" s="31"/>
      <c r="Q137" s="31"/>
      <c r="R137" s="31"/>
      <c r="S137" s="31"/>
      <c r="T137" s="31"/>
      <c r="U137" s="31"/>
      <c r="V137" s="31"/>
      <c r="W137" s="31"/>
      <c r="X137" s="29">
        <v>0</v>
      </c>
      <c r="Y137" s="29" t="s">
        <v>308</v>
      </c>
      <c r="Z137" s="29" t="s">
        <v>309</v>
      </c>
    </row>
    <row r="138" spans="1:26" ht="91.8">
      <c r="A138" s="30" t="s">
        <v>280</v>
      </c>
      <c r="B138" s="30" t="s">
        <v>243</v>
      </c>
      <c r="C138" s="30" t="s">
        <v>244</v>
      </c>
      <c r="D138" s="29" t="s">
        <v>262</v>
      </c>
      <c r="E138" s="29" t="s">
        <v>263</v>
      </c>
      <c r="F138" s="29" t="s">
        <v>264</v>
      </c>
      <c r="G138" s="29" t="s">
        <v>265</v>
      </c>
      <c r="H138" s="29" t="s">
        <v>266</v>
      </c>
      <c r="I138" s="29" t="s">
        <v>250</v>
      </c>
      <c r="J138" s="29" t="s">
        <v>251</v>
      </c>
      <c r="K138" s="31"/>
      <c r="L138" s="31"/>
      <c r="M138" s="31"/>
      <c r="N138" s="31"/>
      <c r="O138" s="31"/>
      <c r="P138" s="31"/>
      <c r="Q138" s="31"/>
      <c r="R138" s="31"/>
      <c r="S138" s="31"/>
      <c r="T138" s="31"/>
      <c r="U138" s="31"/>
      <c r="V138" s="31"/>
      <c r="W138" s="31"/>
      <c r="X138" s="29">
        <v>0</v>
      </c>
      <c r="Y138" s="29" t="s">
        <v>308</v>
      </c>
      <c r="Z138" s="29" t="s">
        <v>309</v>
      </c>
    </row>
    <row r="139" spans="1:26" ht="91.8">
      <c r="A139" s="30" t="s">
        <v>280</v>
      </c>
      <c r="B139" s="30" t="s">
        <v>243</v>
      </c>
      <c r="C139" s="30" t="s">
        <v>244</v>
      </c>
      <c r="D139" s="29" t="s">
        <v>262</v>
      </c>
      <c r="E139" s="29" t="s">
        <v>263</v>
      </c>
      <c r="F139" s="29" t="s">
        <v>264</v>
      </c>
      <c r="G139" s="29" t="s">
        <v>265</v>
      </c>
      <c r="H139" s="29" t="s">
        <v>266</v>
      </c>
      <c r="I139" s="29" t="s">
        <v>250</v>
      </c>
      <c r="J139" s="29" t="s">
        <v>251</v>
      </c>
      <c r="K139" s="31"/>
      <c r="L139" s="31"/>
      <c r="M139" s="31"/>
      <c r="N139" s="31"/>
      <c r="O139" s="31"/>
      <c r="P139" s="31"/>
      <c r="Q139" s="31"/>
      <c r="R139" s="31"/>
      <c r="S139" s="31"/>
      <c r="T139" s="31"/>
      <c r="U139" s="31"/>
      <c r="V139" s="31"/>
      <c r="W139" s="31"/>
      <c r="X139" s="29">
        <v>0</v>
      </c>
      <c r="Y139" s="29" t="s">
        <v>308</v>
      </c>
      <c r="Z139" s="29" t="s">
        <v>309</v>
      </c>
    </row>
    <row r="140" spans="1:26" ht="91.8">
      <c r="A140" s="30" t="s">
        <v>280</v>
      </c>
      <c r="B140" s="30" t="s">
        <v>243</v>
      </c>
      <c r="C140" s="30" t="s">
        <v>244</v>
      </c>
      <c r="D140" s="29" t="s">
        <v>262</v>
      </c>
      <c r="E140" s="29" t="s">
        <v>263</v>
      </c>
      <c r="F140" s="29" t="s">
        <v>264</v>
      </c>
      <c r="G140" s="29" t="s">
        <v>265</v>
      </c>
      <c r="H140" s="29" t="s">
        <v>266</v>
      </c>
      <c r="I140" s="29" t="s">
        <v>250</v>
      </c>
      <c r="J140" s="29" t="s">
        <v>251</v>
      </c>
      <c r="K140" s="31"/>
      <c r="L140" s="31"/>
      <c r="M140" s="31"/>
      <c r="N140" s="31"/>
      <c r="O140" s="31"/>
      <c r="P140" s="31"/>
      <c r="Q140" s="31"/>
      <c r="R140" s="31"/>
      <c r="S140" s="31"/>
      <c r="T140" s="31"/>
      <c r="U140" s="31"/>
      <c r="V140" s="31"/>
      <c r="W140" s="31"/>
      <c r="X140" s="29">
        <v>0</v>
      </c>
      <c r="Y140" s="29" t="s">
        <v>308</v>
      </c>
      <c r="Z140" s="29" t="s">
        <v>309</v>
      </c>
    </row>
    <row r="141" spans="1:26" ht="91.8">
      <c r="A141" s="30" t="s">
        <v>280</v>
      </c>
      <c r="B141" s="30" t="s">
        <v>243</v>
      </c>
      <c r="C141" s="30" t="s">
        <v>244</v>
      </c>
      <c r="D141" s="29" t="s">
        <v>262</v>
      </c>
      <c r="E141" s="29" t="s">
        <v>263</v>
      </c>
      <c r="F141" s="29" t="s">
        <v>264</v>
      </c>
      <c r="G141" s="29" t="s">
        <v>281</v>
      </c>
      <c r="H141" s="29" t="s">
        <v>282</v>
      </c>
      <c r="I141" s="29" t="s">
        <v>250</v>
      </c>
      <c r="J141" s="29" t="s">
        <v>251</v>
      </c>
      <c r="K141" s="31"/>
      <c r="L141" s="31"/>
      <c r="M141" s="31"/>
      <c r="N141" s="31"/>
      <c r="O141" s="31"/>
      <c r="P141" s="31"/>
      <c r="Q141" s="31"/>
      <c r="R141" s="31"/>
      <c r="S141" s="31"/>
      <c r="T141" s="31"/>
      <c r="U141" s="31"/>
      <c r="V141" s="31"/>
      <c r="W141" s="31"/>
      <c r="X141" s="29">
        <v>0</v>
      </c>
      <c r="Y141" s="29" t="s">
        <v>308</v>
      </c>
      <c r="Z141" s="29" t="s">
        <v>309</v>
      </c>
    </row>
    <row r="142" spans="1:26" ht="91.8">
      <c r="A142" s="30" t="s">
        <v>280</v>
      </c>
      <c r="B142" s="30" t="s">
        <v>243</v>
      </c>
      <c r="C142" s="30" t="s">
        <v>244</v>
      </c>
      <c r="D142" s="29" t="s">
        <v>262</v>
      </c>
      <c r="E142" s="29" t="s">
        <v>263</v>
      </c>
      <c r="F142" s="29" t="s">
        <v>264</v>
      </c>
      <c r="G142" s="29" t="s">
        <v>283</v>
      </c>
      <c r="H142" s="29" t="s">
        <v>284</v>
      </c>
      <c r="I142" s="29" t="s">
        <v>250</v>
      </c>
      <c r="J142" s="29" t="s">
        <v>251</v>
      </c>
      <c r="K142" s="31"/>
      <c r="L142" s="31"/>
      <c r="M142" s="31"/>
      <c r="N142" s="31"/>
      <c r="O142" s="31"/>
      <c r="P142" s="31"/>
      <c r="Q142" s="31"/>
      <c r="R142" s="31"/>
      <c r="S142" s="31"/>
      <c r="T142" s="31"/>
      <c r="U142" s="31"/>
      <c r="V142" s="31"/>
      <c r="W142" s="31"/>
      <c r="X142" s="29">
        <v>0</v>
      </c>
      <c r="Y142" s="29" t="s">
        <v>308</v>
      </c>
      <c r="Z142" s="29" t="s">
        <v>309</v>
      </c>
    </row>
    <row r="143" spans="1:26" ht="91.8">
      <c r="A143" s="30" t="s">
        <v>280</v>
      </c>
      <c r="B143" s="30" t="s">
        <v>243</v>
      </c>
      <c r="C143" s="30" t="s">
        <v>244</v>
      </c>
      <c r="D143" s="29" t="s">
        <v>262</v>
      </c>
      <c r="E143" s="29" t="s">
        <v>263</v>
      </c>
      <c r="F143" s="29" t="s">
        <v>264</v>
      </c>
      <c r="G143" s="29" t="s">
        <v>283</v>
      </c>
      <c r="H143" s="29" t="s">
        <v>284</v>
      </c>
      <c r="I143" s="29" t="s">
        <v>250</v>
      </c>
      <c r="J143" s="29" t="s">
        <v>251</v>
      </c>
      <c r="K143" s="31"/>
      <c r="L143" s="31"/>
      <c r="M143" s="31"/>
      <c r="N143" s="31"/>
      <c r="O143" s="31"/>
      <c r="P143" s="31"/>
      <c r="Q143" s="31"/>
      <c r="R143" s="31"/>
      <c r="S143" s="31"/>
      <c r="T143" s="31"/>
      <c r="U143" s="31"/>
      <c r="V143" s="31"/>
      <c r="W143" s="31"/>
      <c r="X143" s="29">
        <v>0</v>
      </c>
      <c r="Y143" s="29" t="s">
        <v>308</v>
      </c>
      <c r="Z143" s="29" t="s">
        <v>309</v>
      </c>
    </row>
    <row r="144" spans="1:26" ht="91.8">
      <c r="A144" s="30" t="s">
        <v>280</v>
      </c>
      <c r="B144" s="30" t="s">
        <v>243</v>
      </c>
      <c r="C144" s="30" t="s">
        <v>244</v>
      </c>
      <c r="D144" s="29" t="s">
        <v>262</v>
      </c>
      <c r="E144" s="29" t="s">
        <v>267</v>
      </c>
      <c r="F144" s="29" t="s">
        <v>268</v>
      </c>
      <c r="G144" s="29" t="s">
        <v>269</v>
      </c>
      <c r="H144" s="29" t="s">
        <v>270</v>
      </c>
      <c r="I144" s="29" t="s">
        <v>271</v>
      </c>
      <c r="J144" s="29" t="s">
        <v>251</v>
      </c>
      <c r="K144" s="31"/>
      <c r="L144" s="31"/>
      <c r="M144" s="31"/>
      <c r="N144" s="31"/>
      <c r="O144" s="31"/>
      <c r="P144" s="31"/>
      <c r="Q144" s="31"/>
      <c r="R144" s="31"/>
      <c r="S144" s="31"/>
      <c r="T144" s="31"/>
      <c r="U144" s="31"/>
      <c r="V144" s="31"/>
      <c r="W144" s="31"/>
      <c r="X144" s="29">
        <v>0</v>
      </c>
      <c r="Y144" s="29" t="s">
        <v>308</v>
      </c>
      <c r="Z144" s="29" t="s">
        <v>309</v>
      </c>
    </row>
    <row r="145" spans="1:26" ht="91.8">
      <c r="A145" s="30" t="s">
        <v>280</v>
      </c>
      <c r="B145" s="30" t="s">
        <v>243</v>
      </c>
      <c r="C145" s="30" t="s">
        <v>244</v>
      </c>
      <c r="D145" s="29" t="s">
        <v>262</v>
      </c>
      <c r="E145" s="29" t="s">
        <v>267</v>
      </c>
      <c r="F145" s="29" t="s">
        <v>268</v>
      </c>
      <c r="G145" s="29" t="s">
        <v>269</v>
      </c>
      <c r="H145" s="29" t="s">
        <v>270</v>
      </c>
      <c r="I145" s="29" t="s">
        <v>271</v>
      </c>
      <c r="J145" s="29" t="s">
        <v>251</v>
      </c>
      <c r="K145" s="31"/>
      <c r="L145" s="31"/>
      <c r="M145" s="31"/>
      <c r="N145" s="31"/>
      <c r="O145" s="31"/>
      <c r="P145" s="31"/>
      <c r="Q145" s="31"/>
      <c r="R145" s="31"/>
      <c r="S145" s="31"/>
      <c r="T145" s="31"/>
      <c r="U145" s="31"/>
      <c r="V145" s="31"/>
      <c r="W145" s="31"/>
      <c r="X145" s="29">
        <v>0</v>
      </c>
      <c r="Y145" s="29" t="s">
        <v>308</v>
      </c>
      <c r="Z145" s="29" t="s">
        <v>309</v>
      </c>
    </row>
    <row r="146" spans="1:26" ht="91.8">
      <c r="A146" s="30" t="s">
        <v>280</v>
      </c>
      <c r="B146" s="30" t="s">
        <v>243</v>
      </c>
      <c r="C146" s="30" t="s">
        <v>244</v>
      </c>
      <c r="D146" s="29" t="s">
        <v>262</v>
      </c>
      <c r="E146" s="29" t="s">
        <v>267</v>
      </c>
      <c r="F146" s="29" t="s">
        <v>268</v>
      </c>
      <c r="G146" s="29" t="s">
        <v>269</v>
      </c>
      <c r="H146" s="29" t="s">
        <v>270</v>
      </c>
      <c r="I146" s="29" t="s">
        <v>271</v>
      </c>
      <c r="J146" s="29" t="s">
        <v>251</v>
      </c>
      <c r="K146" s="31"/>
      <c r="L146" s="31"/>
      <c r="M146" s="31"/>
      <c r="N146" s="31"/>
      <c r="O146" s="31"/>
      <c r="P146" s="31"/>
      <c r="Q146" s="31"/>
      <c r="R146" s="31"/>
      <c r="S146" s="31"/>
      <c r="T146" s="31"/>
      <c r="U146" s="31"/>
      <c r="V146" s="31"/>
      <c r="W146" s="31"/>
      <c r="X146" s="29">
        <v>0</v>
      </c>
      <c r="Y146" s="29" t="s">
        <v>308</v>
      </c>
      <c r="Z146" s="29" t="s">
        <v>309</v>
      </c>
    </row>
    <row r="147" spans="1:26" ht="91.8">
      <c r="A147" s="44" t="s">
        <v>1411</v>
      </c>
      <c r="B147" s="30" t="s">
        <v>243</v>
      </c>
      <c r="C147" s="30" t="s">
        <v>244</v>
      </c>
      <c r="D147" s="29" t="s">
        <v>262</v>
      </c>
      <c r="E147" s="29" t="s">
        <v>263</v>
      </c>
      <c r="F147" s="29" t="s">
        <v>264</v>
      </c>
      <c r="G147" s="29" t="s">
        <v>283</v>
      </c>
      <c r="H147" s="29" t="s">
        <v>284</v>
      </c>
      <c r="I147" s="29" t="s">
        <v>250</v>
      </c>
      <c r="J147" s="29" t="s">
        <v>251</v>
      </c>
      <c r="K147" s="31"/>
      <c r="L147" s="31"/>
      <c r="M147" s="31"/>
      <c r="N147" s="31"/>
      <c r="O147" s="31"/>
      <c r="P147" s="31"/>
      <c r="Q147" s="31"/>
      <c r="R147" s="31"/>
      <c r="S147" s="31"/>
      <c r="T147" s="31"/>
      <c r="U147" s="31"/>
      <c r="V147" s="31"/>
      <c r="W147" s="31"/>
      <c r="X147" s="29">
        <v>0</v>
      </c>
      <c r="Y147" s="29" t="s">
        <v>308</v>
      </c>
      <c r="Z147" s="29" t="s">
        <v>309</v>
      </c>
    </row>
    <row r="148" spans="1:26" ht="91.8">
      <c r="A148" s="44" t="s">
        <v>1411</v>
      </c>
      <c r="B148" s="30" t="s">
        <v>243</v>
      </c>
      <c r="C148" s="30" t="s">
        <v>244</v>
      </c>
      <c r="D148" s="29" t="s">
        <v>262</v>
      </c>
      <c r="E148" s="29" t="s">
        <v>267</v>
      </c>
      <c r="F148" s="29" t="s">
        <v>268</v>
      </c>
      <c r="G148" s="29" t="s">
        <v>269</v>
      </c>
      <c r="H148" s="29" t="s">
        <v>270</v>
      </c>
      <c r="I148" s="29" t="s">
        <v>271</v>
      </c>
      <c r="J148" s="29" t="s">
        <v>251</v>
      </c>
      <c r="K148" s="31"/>
      <c r="L148" s="31"/>
      <c r="M148" s="31"/>
      <c r="N148" s="31"/>
      <c r="O148" s="31"/>
      <c r="P148" s="31"/>
      <c r="Q148" s="31"/>
      <c r="R148" s="31"/>
      <c r="S148" s="31"/>
      <c r="T148" s="31"/>
      <c r="U148" s="31"/>
      <c r="V148" s="31"/>
      <c r="W148" s="31"/>
      <c r="X148" s="29">
        <v>0</v>
      </c>
      <c r="Y148" s="29" t="s">
        <v>308</v>
      </c>
      <c r="Z148" s="29" t="s">
        <v>309</v>
      </c>
    </row>
    <row r="149" spans="1:26" ht="91.8">
      <c r="A149" s="44" t="s">
        <v>1411</v>
      </c>
      <c r="B149" s="30" t="s">
        <v>243</v>
      </c>
      <c r="C149" s="30" t="s">
        <v>244</v>
      </c>
      <c r="D149" s="29" t="s">
        <v>262</v>
      </c>
      <c r="E149" s="29" t="s">
        <v>267</v>
      </c>
      <c r="F149" s="29" t="s">
        <v>268</v>
      </c>
      <c r="G149" s="29" t="s">
        <v>269</v>
      </c>
      <c r="H149" s="29" t="s">
        <v>270</v>
      </c>
      <c r="I149" s="29" t="s">
        <v>271</v>
      </c>
      <c r="J149" s="29" t="s">
        <v>251</v>
      </c>
      <c r="K149" s="31"/>
      <c r="L149" s="31"/>
      <c r="M149" s="31"/>
      <c r="N149" s="31"/>
      <c r="O149" s="31"/>
      <c r="P149" s="31"/>
      <c r="Q149" s="31"/>
      <c r="R149" s="31"/>
      <c r="S149" s="31"/>
      <c r="T149" s="31"/>
      <c r="U149" s="31"/>
      <c r="V149" s="31"/>
      <c r="W149" s="31"/>
      <c r="X149" s="29">
        <v>0</v>
      </c>
      <c r="Y149" s="29" t="s">
        <v>308</v>
      </c>
      <c r="Z149" s="29" t="s">
        <v>309</v>
      </c>
    </row>
    <row r="150" spans="1:26" ht="91.8">
      <c r="A150" s="44" t="s">
        <v>1411</v>
      </c>
      <c r="B150" s="30" t="s">
        <v>243</v>
      </c>
      <c r="C150" s="30" t="s">
        <v>244</v>
      </c>
      <c r="D150" s="29" t="s">
        <v>262</v>
      </c>
      <c r="E150" s="29" t="s">
        <v>267</v>
      </c>
      <c r="F150" s="29" t="s">
        <v>268</v>
      </c>
      <c r="G150" s="29" t="s">
        <v>269</v>
      </c>
      <c r="H150" s="29" t="s">
        <v>270</v>
      </c>
      <c r="I150" s="29" t="s">
        <v>271</v>
      </c>
      <c r="J150" s="29" t="s">
        <v>251</v>
      </c>
      <c r="K150" s="31"/>
      <c r="L150" s="31"/>
      <c r="M150" s="31"/>
      <c r="N150" s="31"/>
      <c r="O150" s="31"/>
      <c r="P150" s="31"/>
      <c r="Q150" s="31"/>
      <c r="R150" s="31"/>
      <c r="S150" s="31"/>
      <c r="T150" s="31"/>
      <c r="U150" s="31"/>
      <c r="V150" s="31"/>
      <c r="W150" s="31"/>
      <c r="X150" s="29">
        <v>0</v>
      </c>
      <c r="Y150" s="29" t="s">
        <v>308</v>
      </c>
      <c r="Z150" s="29" t="s">
        <v>309</v>
      </c>
    </row>
    <row r="151" spans="1:26" ht="91.8">
      <c r="A151" s="44" t="s">
        <v>1411</v>
      </c>
      <c r="B151" s="30" t="s">
        <v>243</v>
      </c>
      <c r="C151" s="30" t="s">
        <v>244</v>
      </c>
      <c r="D151" s="29" t="s">
        <v>262</v>
      </c>
      <c r="E151" s="29" t="s">
        <v>267</v>
      </c>
      <c r="F151" s="29" t="s">
        <v>268</v>
      </c>
      <c r="G151" s="29" t="s">
        <v>269</v>
      </c>
      <c r="H151" s="29" t="s">
        <v>270</v>
      </c>
      <c r="I151" s="29" t="s">
        <v>271</v>
      </c>
      <c r="J151" s="29" t="s">
        <v>251</v>
      </c>
      <c r="K151" s="31"/>
      <c r="L151" s="31"/>
      <c r="M151" s="31"/>
      <c r="N151" s="31"/>
      <c r="O151" s="31"/>
      <c r="P151" s="31"/>
      <c r="Q151" s="31"/>
      <c r="R151" s="31"/>
      <c r="S151" s="31"/>
      <c r="T151" s="31"/>
      <c r="U151" s="31"/>
      <c r="V151" s="31"/>
      <c r="W151" s="31"/>
      <c r="X151" s="29">
        <v>0</v>
      </c>
      <c r="Y151" s="29" t="s">
        <v>308</v>
      </c>
      <c r="Z151" s="29" t="s">
        <v>309</v>
      </c>
    </row>
    <row r="152" spans="1:26" ht="91.8">
      <c r="A152" s="32" t="s">
        <v>285</v>
      </c>
      <c r="B152" s="30" t="s">
        <v>243</v>
      </c>
      <c r="C152" s="30" t="s">
        <v>244</v>
      </c>
      <c r="D152" s="29" t="s">
        <v>286</v>
      </c>
      <c r="E152" s="29" t="s">
        <v>287</v>
      </c>
      <c r="F152" s="29" t="s">
        <v>288</v>
      </c>
      <c r="G152" s="29" t="s">
        <v>289</v>
      </c>
      <c r="H152" s="29" t="s">
        <v>290</v>
      </c>
      <c r="I152" s="29" t="s">
        <v>250</v>
      </c>
      <c r="J152" s="29" t="s">
        <v>251</v>
      </c>
      <c r="K152" s="31"/>
      <c r="L152" s="31"/>
      <c r="M152" s="31"/>
      <c r="N152" s="31"/>
      <c r="O152" s="31"/>
      <c r="P152" s="31"/>
      <c r="Q152" s="31"/>
      <c r="R152" s="31"/>
      <c r="S152" s="31"/>
      <c r="T152" s="31"/>
      <c r="U152" s="31"/>
      <c r="V152" s="31"/>
      <c r="W152" s="31"/>
      <c r="X152" s="29">
        <v>0</v>
      </c>
      <c r="Y152" s="29" t="s">
        <v>308</v>
      </c>
      <c r="Z152" s="29" t="s">
        <v>309</v>
      </c>
    </row>
    <row r="153" spans="1:26" ht="91.8">
      <c r="A153" s="32" t="s">
        <v>285</v>
      </c>
      <c r="B153" s="30" t="s">
        <v>243</v>
      </c>
      <c r="C153" s="30" t="s">
        <v>244</v>
      </c>
      <c r="D153" s="29" t="s">
        <v>286</v>
      </c>
      <c r="E153" s="29" t="s">
        <v>287</v>
      </c>
      <c r="F153" s="29" t="s">
        <v>288</v>
      </c>
      <c r="G153" s="29" t="s">
        <v>289</v>
      </c>
      <c r="H153" s="29" t="s">
        <v>290</v>
      </c>
      <c r="I153" s="29" t="s">
        <v>250</v>
      </c>
      <c r="J153" s="29" t="s">
        <v>251</v>
      </c>
      <c r="K153" s="31"/>
      <c r="L153" s="31"/>
      <c r="M153" s="31"/>
      <c r="N153" s="31"/>
      <c r="O153" s="31"/>
      <c r="P153" s="31"/>
      <c r="Q153" s="31"/>
      <c r="R153" s="31"/>
      <c r="S153" s="31"/>
      <c r="T153" s="31"/>
      <c r="U153" s="31"/>
      <c r="V153" s="31"/>
      <c r="W153" s="31"/>
      <c r="X153" s="29">
        <v>0</v>
      </c>
      <c r="Y153" s="29" t="s">
        <v>310</v>
      </c>
      <c r="Z153" s="29" t="s">
        <v>311</v>
      </c>
    </row>
    <row r="154" spans="1:26" ht="91.8">
      <c r="A154" s="32" t="s">
        <v>285</v>
      </c>
      <c r="B154" s="30" t="s">
        <v>243</v>
      </c>
      <c r="C154" s="30" t="s">
        <v>244</v>
      </c>
      <c r="D154" s="29" t="s">
        <v>286</v>
      </c>
      <c r="E154" s="29" t="s">
        <v>287</v>
      </c>
      <c r="F154" s="29" t="s">
        <v>288</v>
      </c>
      <c r="G154" s="29" t="s">
        <v>289</v>
      </c>
      <c r="H154" s="29" t="s">
        <v>290</v>
      </c>
      <c r="I154" s="29" t="s">
        <v>250</v>
      </c>
      <c r="J154" s="29" t="s">
        <v>251</v>
      </c>
      <c r="K154" s="31"/>
      <c r="L154" s="31"/>
      <c r="M154" s="31"/>
      <c r="N154" s="31"/>
      <c r="O154" s="31"/>
      <c r="P154" s="31"/>
      <c r="Q154" s="31"/>
      <c r="R154" s="31"/>
      <c r="S154" s="31"/>
      <c r="T154" s="31"/>
      <c r="U154" s="31"/>
      <c r="V154" s="31"/>
      <c r="W154" s="31"/>
      <c r="X154" s="29">
        <v>0</v>
      </c>
      <c r="Y154" s="29" t="s">
        <v>310</v>
      </c>
      <c r="Z154" s="29" t="s">
        <v>311</v>
      </c>
    </row>
    <row r="155" spans="1:26" ht="91.8">
      <c r="A155" s="32" t="s">
        <v>285</v>
      </c>
      <c r="B155" s="30" t="s">
        <v>243</v>
      </c>
      <c r="C155" s="30" t="s">
        <v>244</v>
      </c>
      <c r="D155" s="29" t="s">
        <v>286</v>
      </c>
      <c r="E155" s="29" t="s">
        <v>287</v>
      </c>
      <c r="F155" s="29" t="s">
        <v>288</v>
      </c>
      <c r="G155" s="29" t="s">
        <v>289</v>
      </c>
      <c r="H155" s="29" t="s">
        <v>290</v>
      </c>
      <c r="I155" s="29" t="s">
        <v>250</v>
      </c>
      <c r="J155" s="29" t="s">
        <v>251</v>
      </c>
      <c r="K155" s="31"/>
      <c r="L155" s="31"/>
      <c r="M155" s="31"/>
      <c r="N155" s="31"/>
      <c r="O155" s="31"/>
      <c r="P155" s="31"/>
      <c r="Q155" s="31"/>
      <c r="R155" s="31"/>
      <c r="S155" s="31"/>
      <c r="T155" s="31"/>
      <c r="U155" s="31"/>
      <c r="V155" s="31"/>
      <c r="W155" s="31"/>
      <c r="X155" s="29">
        <v>0</v>
      </c>
      <c r="Y155" s="29" t="s">
        <v>310</v>
      </c>
      <c r="Z155" s="29" t="s">
        <v>311</v>
      </c>
    </row>
    <row r="156" spans="1:26" ht="91.8">
      <c r="A156" s="32" t="s">
        <v>291</v>
      </c>
      <c r="B156" s="30" t="s">
        <v>243</v>
      </c>
      <c r="C156" s="30" t="s">
        <v>244</v>
      </c>
      <c r="D156" s="29" t="s">
        <v>286</v>
      </c>
      <c r="E156" s="29" t="s">
        <v>287</v>
      </c>
      <c r="F156" s="29" t="s">
        <v>288</v>
      </c>
      <c r="G156" s="29">
        <v>0</v>
      </c>
      <c r="H156" s="29">
        <v>0</v>
      </c>
      <c r="I156" s="29">
        <v>0</v>
      </c>
      <c r="J156" s="29">
        <v>0</v>
      </c>
      <c r="K156" s="31"/>
      <c r="L156" s="31"/>
      <c r="M156" s="31"/>
      <c r="N156" s="31"/>
      <c r="O156" s="31"/>
      <c r="P156" s="31"/>
      <c r="Q156" s="31"/>
      <c r="R156" s="31"/>
      <c r="S156" s="31"/>
      <c r="T156" s="31"/>
      <c r="U156" s="31"/>
      <c r="V156" s="31"/>
      <c r="W156" s="31"/>
      <c r="X156" s="29">
        <v>0</v>
      </c>
      <c r="Y156" s="29" t="s">
        <v>310</v>
      </c>
      <c r="Z156" s="29" t="s">
        <v>311</v>
      </c>
    </row>
    <row r="157" spans="1:26" ht="91.8">
      <c r="A157" s="32" t="s">
        <v>291</v>
      </c>
      <c r="B157" s="30" t="s">
        <v>243</v>
      </c>
      <c r="C157" s="30" t="s">
        <v>244</v>
      </c>
      <c r="D157" s="29" t="s">
        <v>286</v>
      </c>
      <c r="E157" s="29" t="s">
        <v>287</v>
      </c>
      <c r="F157" s="29" t="s">
        <v>288</v>
      </c>
      <c r="G157" s="29">
        <v>0</v>
      </c>
      <c r="H157" s="29">
        <v>0</v>
      </c>
      <c r="I157" s="29">
        <v>0</v>
      </c>
      <c r="J157" s="29">
        <v>0</v>
      </c>
      <c r="K157" s="31"/>
      <c r="L157" s="31"/>
      <c r="M157" s="31"/>
      <c r="N157" s="31"/>
      <c r="O157" s="31"/>
      <c r="P157" s="31"/>
      <c r="Q157" s="31"/>
      <c r="R157" s="31"/>
      <c r="S157" s="31"/>
      <c r="T157" s="31"/>
      <c r="U157" s="31"/>
      <c r="V157" s="31"/>
      <c r="W157" s="31"/>
      <c r="X157" s="29">
        <v>0</v>
      </c>
      <c r="Y157" s="29" t="s">
        <v>310</v>
      </c>
      <c r="Z157" s="29" t="s">
        <v>311</v>
      </c>
    </row>
    <row r="158" spans="1:26" ht="91.8">
      <c r="A158" s="32" t="s">
        <v>285</v>
      </c>
      <c r="B158" s="30" t="s">
        <v>243</v>
      </c>
      <c r="C158" s="30" t="s">
        <v>244</v>
      </c>
      <c r="D158" s="29" t="s">
        <v>286</v>
      </c>
      <c r="E158" s="29" t="s">
        <v>287</v>
      </c>
      <c r="F158" s="29" t="s">
        <v>288</v>
      </c>
      <c r="G158" s="29">
        <v>0</v>
      </c>
      <c r="H158" s="29">
        <v>0</v>
      </c>
      <c r="I158" s="29">
        <v>0</v>
      </c>
      <c r="J158" s="29">
        <v>0</v>
      </c>
      <c r="K158" s="31"/>
      <c r="L158" s="31"/>
      <c r="M158" s="31"/>
      <c r="N158" s="31"/>
      <c r="O158" s="31"/>
      <c r="P158" s="31"/>
      <c r="Q158" s="31"/>
      <c r="R158" s="31"/>
      <c r="S158" s="31"/>
      <c r="T158" s="31"/>
      <c r="U158" s="31"/>
      <c r="V158" s="31"/>
      <c r="W158" s="31"/>
      <c r="X158" s="29">
        <v>0</v>
      </c>
      <c r="Y158" s="29" t="s">
        <v>310</v>
      </c>
      <c r="Z158" s="29" t="s">
        <v>311</v>
      </c>
    </row>
    <row r="159" spans="1:26" ht="91.8">
      <c r="A159" s="32" t="s">
        <v>285</v>
      </c>
      <c r="B159" s="30" t="s">
        <v>243</v>
      </c>
      <c r="C159" s="30" t="s">
        <v>244</v>
      </c>
      <c r="D159" s="29" t="s">
        <v>286</v>
      </c>
      <c r="E159" s="29" t="s">
        <v>287</v>
      </c>
      <c r="F159" s="29" t="s">
        <v>288</v>
      </c>
      <c r="G159" s="29">
        <v>0</v>
      </c>
      <c r="H159" s="29">
        <v>0</v>
      </c>
      <c r="I159" s="29">
        <v>0</v>
      </c>
      <c r="J159" s="29">
        <v>0</v>
      </c>
      <c r="K159" s="31"/>
      <c r="L159" s="31"/>
      <c r="M159" s="31"/>
      <c r="N159" s="31"/>
      <c r="O159" s="31"/>
      <c r="P159" s="31"/>
      <c r="Q159" s="31"/>
      <c r="R159" s="31"/>
      <c r="S159" s="31"/>
      <c r="T159" s="31"/>
      <c r="U159" s="31"/>
      <c r="V159" s="31"/>
      <c r="W159" s="31"/>
      <c r="X159" s="29">
        <v>0</v>
      </c>
      <c r="Y159" s="29" t="s">
        <v>310</v>
      </c>
      <c r="Z159" s="29" t="s">
        <v>311</v>
      </c>
    </row>
    <row r="160" spans="1:26" ht="91.8">
      <c r="A160" s="32" t="s">
        <v>285</v>
      </c>
      <c r="B160" s="30" t="s">
        <v>243</v>
      </c>
      <c r="C160" s="30" t="s">
        <v>244</v>
      </c>
      <c r="D160" s="29" t="s">
        <v>286</v>
      </c>
      <c r="E160" s="29" t="s">
        <v>287</v>
      </c>
      <c r="F160" s="29" t="s">
        <v>288</v>
      </c>
      <c r="G160" s="29">
        <v>0</v>
      </c>
      <c r="H160" s="29">
        <v>0</v>
      </c>
      <c r="I160" s="29">
        <v>0</v>
      </c>
      <c r="J160" s="29">
        <v>0</v>
      </c>
      <c r="K160" s="31"/>
      <c r="L160" s="31"/>
      <c r="M160" s="31"/>
      <c r="N160" s="31"/>
      <c r="O160" s="31"/>
      <c r="P160" s="31"/>
      <c r="Q160" s="31"/>
      <c r="R160" s="31"/>
      <c r="S160" s="31"/>
      <c r="T160" s="31"/>
      <c r="U160" s="31"/>
      <c r="V160" s="31"/>
      <c r="W160" s="31"/>
      <c r="X160" s="29">
        <v>0</v>
      </c>
      <c r="Y160" s="29" t="s">
        <v>310</v>
      </c>
      <c r="Z160" s="29" t="s">
        <v>311</v>
      </c>
    </row>
    <row r="161" spans="1:26" ht="91.8">
      <c r="A161" s="32" t="s">
        <v>292</v>
      </c>
      <c r="B161" s="30" t="s">
        <v>243</v>
      </c>
      <c r="C161" s="30" t="s">
        <v>244</v>
      </c>
      <c r="D161" s="29" t="s">
        <v>286</v>
      </c>
      <c r="E161" s="29" t="s">
        <v>287</v>
      </c>
      <c r="F161" s="29" t="s">
        <v>288</v>
      </c>
      <c r="G161" s="29">
        <v>0</v>
      </c>
      <c r="H161" s="29">
        <v>0</v>
      </c>
      <c r="I161" s="29">
        <v>0</v>
      </c>
      <c r="J161" s="29">
        <v>0</v>
      </c>
      <c r="K161" s="31"/>
      <c r="L161" s="31"/>
      <c r="M161" s="31"/>
      <c r="N161" s="31"/>
      <c r="O161" s="31"/>
      <c r="P161" s="31"/>
      <c r="Q161" s="31"/>
      <c r="R161" s="31"/>
      <c r="S161" s="31"/>
      <c r="T161" s="31"/>
      <c r="U161" s="31"/>
      <c r="V161" s="31"/>
      <c r="W161" s="31"/>
      <c r="X161" s="29">
        <v>0</v>
      </c>
      <c r="Y161" s="29" t="s">
        <v>310</v>
      </c>
      <c r="Z161" s="29" t="s">
        <v>311</v>
      </c>
    </row>
    <row r="162" spans="1:26" ht="91.8">
      <c r="A162" s="32" t="s">
        <v>292</v>
      </c>
      <c r="B162" s="30" t="s">
        <v>243</v>
      </c>
      <c r="C162" s="30" t="s">
        <v>244</v>
      </c>
      <c r="D162" s="29" t="s">
        <v>286</v>
      </c>
      <c r="E162" s="29" t="s">
        <v>287</v>
      </c>
      <c r="F162" s="29" t="s">
        <v>288</v>
      </c>
      <c r="G162" s="29">
        <v>0</v>
      </c>
      <c r="H162" s="29">
        <v>0</v>
      </c>
      <c r="I162" s="29">
        <v>0</v>
      </c>
      <c r="J162" s="29">
        <v>0</v>
      </c>
      <c r="K162" s="31"/>
      <c r="L162" s="31"/>
      <c r="M162" s="31"/>
      <c r="N162" s="31"/>
      <c r="O162" s="31"/>
      <c r="P162" s="31"/>
      <c r="Q162" s="31"/>
      <c r="R162" s="31"/>
      <c r="S162" s="31"/>
      <c r="T162" s="31"/>
      <c r="U162" s="31"/>
      <c r="V162" s="31"/>
      <c r="W162" s="31"/>
      <c r="X162" s="29">
        <v>0</v>
      </c>
      <c r="Y162" s="29" t="s">
        <v>310</v>
      </c>
      <c r="Z162" s="29" t="s">
        <v>311</v>
      </c>
    </row>
    <row r="163" spans="1:26" ht="91.8">
      <c r="A163" s="32" t="s">
        <v>292</v>
      </c>
      <c r="B163" s="30" t="s">
        <v>243</v>
      </c>
      <c r="C163" s="30" t="s">
        <v>244</v>
      </c>
      <c r="D163" s="29" t="s">
        <v>286</v>
      </c>
      <c r="E163" s="29" t="s">
        <v>287</v>
      </c>
      <c r="F163" s="29" t="s">
        <v>288</v>
      </c>
      <c r="G163" s="29" t="s">
        <v>289</v>
      </c>
      <c r="H163" s="29" t="s">
        <v>290</v>
      </c>
      <c r="I163" s="29" t="s">
        <v>250</v>
      </c>
      <c r="J163" s="29" t="s">
        <v>251</v>
      </c>
      <c r="K163" s="31"/>
      <c r="L163" s="31"/>
      <c r="M163" s="31"/>
      <c r="N163" s="31"/>
      <c r="O163" s="31"/>
      <c r="P163" s="31"/>
      <c r="Q163" s="31"/>
      <c r="R163" s="31"/>
      <c r="S163" s="31"/>
      <c r="T163" s="31"/>
      <c r="U163" s="31"/>
      <c r="V163" s="31"/>
      <c r="W163" s="31"/>
      <c r="X163" s="29">
        <v>0</v>
      </c>
      <c r="Y163" s="29" t="s">
        <v>310</v>
      </c>
      <c r="Z163" s="29" t="s">
        <v>311</v>
      </c>
    </row>
    <row r="164" spans="1:26" ht="91.8">
      <c r="A164" s="32" t="s">
        <v>292</v>
      </c>
      <c r="B164" s="30" t="s">
        <v>243</v>
      </c>
      <c r="C164" s="30" t="s">
        <v>244</v>
      </c>
      <c r="D164" s="29" t="s">
        <v>286</v>
      </c>
      <c r="E164" s="29" t="s">
        <v>287</v>
      </c>
      <c r="F164" s="29" t="s">
        <v>288</v>
      </c>
      <c r="G164" s="29" t="s">
        <v>289</v>
      </c>
      <c r="H164" s="29" t="s">
        <v>290</v>
      </c>
      <c r="I164" s="29" t="s">
        <v>250</v>
      </c>
      <c r="J164" s="29" t="s">
        <v>251</v>
      </c>
      <c r="K164" s="31"/>
      <c r="L164" s="31"/>
      <c r="M164" s="31"/>
      <c r="N164" s="31"/>
      <c r="O164" s="31"/>
      <c r="P164" s="31"/>
      <c r="Q164" s="31"/>
      <c r="R164" s="31"/>
      <c r="S164" s="31"/>
      <c r="T164" s="31"/>
      <c r="U164" s="31"/>
      <c r="V164" s="31"/>
      <c r="W164" s="31"/>
      <c r="X164" s="29">
        <v>0</v>
      </c>
      <c r="Y164" s="29" t="s">
        <v>310</v>
      </c>
      <c r="Z164" s="29" t="s">
        <v>311</v>
      </c>
    </row>
    <row r="165" spans="1:26" ht="91.8">
      <c r="A165" s="32" t="s">
        <v>292</v>
      </c>
      <c r="B165" s="30" t="s">
        <v>243</v>
      </c>
      <c r="C165" s="30" t="s">
        <v>244</v>
      </c>
      <c r="D165" s="29" t="s">
        <v>286</v>
      </c>
      <c r="E165" s="29" t="s">
        <v>287</v>
      </c>
      <c r="F165" s="29" t="s">
        <v>288</v>
      </c>
      <c r="G165" s="29" t="s">
        <v>289</v>
      </c>
      <c r="H165" s="29" t="s">
        <v>290</v>
      </c>
      <c r="I165" s="29" t="s">
        <v>250</v>
      </c>
      <c r="J165" s="29" t="s">
        <v>251</v>
      </c>
      <c r="K165" s="31"/>
      <c r="L165" s="31"/>
      <c r="M165" s="31"/>
      <c r="N165" s="31"/>
      <c r="O165" s="31"/>
      <c r="P165" s="31"/>
      <c r="Q165" s="31"/>
      <c r="R165" s="31"/>
      <c r="S165" s="31"/>
      <c r="T165" s="31"/>
      <c r="U165" s="31"/>
      <c r="V165" s="31"/>
      <c r="W165" s="31"/>
      <c r="X165" s="29">
        <v>0</v>
      </c>
      <c r="Y165" s="29" t="s">
        <v>310</v>
      </c>
      <c r="Z165" s="29" t="s">
        <v>311</v>
      </c>
    </row>
    <row r="166" spans="1:26" ht="91.8">
      <c r="A166" s="32" t="s">
        <v>292</v>
      </c>
      <c r="B166" s="30" t="s">
        <v>243</v>
      </c>
      <c r="C166" s="30" t="s">
        <v>244</v>
      </c>
      <c r="D166" s="29" t="s">
        <v>286</v>
      </c>
      <c r="E166" s="29" t="s">
        <v>287</v>
      </c>
      <c r="F166" s="29" t="s">
        <v>288</v>
      </c>
      <c r="G166" s="29">
        <v>0</v>
      </c>
      <c r="H166" s="29">
        <v>0</v>
      </c>
      <c r="I166" s="29">
        <v>0</v>
      </c>
      <c r="J166" s="29">
        <v>0</v>
      </c>
      <c r="K166" s="31"/>
      <c r="L166" s="31"/>
      <c r="M166" s="31"/>
      <c r="N166" s="31"/>
      <c r="O166" s="31"/>
      <c r="P166" s="31"/>
      <c r="Q166" s="31"/>
      <c r="R166" s="31"/>
      <c r="S166" s="31"/>
      <c r="T166" s="31"/>
      <c r="U166" s="31"/>
      <c r="V166" s="31"/>
      <c r="W166" s="31"/>
      <c r="X166" s="29">
        <v>0</v>
      </c>
      <c r="Y166" s="29" t="s">
        <v>310</v>
      </c>
      <c r="Z166" s="29" t="s">
        <v>311</v>
      </c>
    </row>
    <row r="167" spans="1:26" ht="91.8">
      <c r="A167" s="32" t="s">
        <v>292</v>
      </c>
      <c r="B167" s="30" t="s">
        <v>243</v>
      </c>
      <c r="C167" s="30" t="s">
        <v>244</v>
      </c>
      <c r="D167" s="29" t="s">
        <v>286</v>
      </c>
      <c r="E167" s="29" t="s">
        <v>287</v>
      </c>
      <c r="F167" s="29" t="s">
        <v>288</v>
      </c>
      <c r="G167" s="29">
        <v>0</v>
      </c>
      <c r="H167" s="29">
        <v>0</v>
      </c>
      <c r="I167" s="29">
        <v>0</v>
      </c>
      <c r="J167" s="29">
        <v>0</v>
      </c>
      <c r="K167" s="31"/>
      <c r="L167" s="31"/>
      <c r="M167" s="31"/>
      <c r="N167" s="31"/>
      <c r="O167" s="31"/>
      <c r="P167" s="31"/>
      <c r="Q167" s="31"/>
      <c r="R167" s="31"/>
      <c r="S167" s="31"/>
      <c r="T167" s="31"/>
      <c r="U167" s="31"/>
      <c r="V167" s="31"/>
      <c r="W167" s="31"/>
      <c r="X167" s="29">
        <v>0</v>
      </c>
      <c r="Y167" s="29" t="s">
        <v>310</v>
      </c>
      <c r="Z167" s="29" t="s">
        <v>311</v>
      </c>
    </row>
    <row r="168" spans="1:26" ht="91.8">
      <c r="A168" s="32" t="s">
        <v>292</v>
      </c>
      <c r="B168" s="30" t="s">
        <v>243</v>
      </c>
      <c r="C168" s="30" t="s">
        <v>244</v>
      </c>
      <c r="D168" s="29" t="s">
        <v>286</v>
      </c>
      <c r="E168" s="29" t="s">
        <v>287</v>
      </c>
      <c r="F168" s="29" t="s">
        <v>288</v>
      </c>
      <c r="G168" s="29">
        <v>0</v>
      </c>
      <c r="H168" s="29">
        <v>0</v>
      </c>
      <c r="I168" s="29">
        <v>0</v>
      </c>
      <c r="J168" s="29">
        <v>0</v>
      </c>
      <c r="K168" s="31"/>
      <c r="L168" s="31"/>
      <c r="M168" s="31"/>
      <c r="N168" s="31"/>
      <c r="O168" s="31"/>
      <c r="P168" s="31"/>
      <c r="Q168" s="31"/>
      <c r="R168" s="31"/>
      <c r="S168" s="31"/>
      <c r="T168" s="31"/>
      <c r="U168" s="31"/>
      <c r="V168" s="31"/>
      <c r="W168" s="31"/>
      <c r="X168" s="29">
        <v>0</v>
      </c>
      <c r="Y168" s="29" t="s">
        <v>310</v>
      </c>
      <c r="Z168" s="29" t="s">
        <v>311</v>
      </c>
    </row>
    <row r="169" spans="1:26" ht="91.8">
      <c r="A169" s="32" t="s">
        <v>292</v>
      </c>
      <c r="B169" s="30" t="s">
        <v>243</v>
      </c>
      <c r="C169" s="30" t="s">
        <v>244</v>
      </c>
      <c r="D169" s="29" t="s">
        <v>286</v>
      </c>
      <c r="E169" s="29" t="s">
        <v>287</v>
      </c>
      <c r="F169" s="29" t="s">
        <v>288</v>
      </c>
      <c r="G169" s="29">
        <v>0</v>
      </c>
      <c r="H169" s="29">
        <v>0</v>
      </c>
      <c r="I169" s="29">
        <v>0</v>
      </c>
      <c r="J169" s="29">
        <v>0</v>
      </c>
      <c r="K169" s="31"/>
      <c r="L169" s="31"/>
      <c r="M169" s="31"/>
      <c r="N169" s="31"/>
      <c r="O169" s="31"/>
      <c r="P169" s="31"/>
      <c r="Q169" s="31"/>
      <c r="R169" s="31"/>
      <c r="S169" s="31"/>
      <c r="T169" s="31"/>
      <c r="U169" s="31"/>
      <c r="V169" s="31"/>
      <c r="W169" s="31"/>
      <c r="X169" s="29">
        <v>0</v>
      </c>
      <c r="Y169" s="29" t="s">
        <v>310</v>
      </c>
      <c r="Z169" s="29" t="s">
        <v>311</v>
      </c>
    </row>
    <row r="170" spans="1:26" ht="91.8">
      <c r="A170" s="32" t="s">
        <v>292</v>
      </c>
      <c r="B170" s="30" t="s">
        <v>243</v>
      </c>
      <c r="C170" s="30" t="s">
        <v>244</v>
      </c>
      <c r="D170" s="29" t="s">
        <v>286</v>
      </c>
      <c r="E170" s="29" t="s">
        <v>287</v>
      </c>
      <c r="F170" s="29" t="s">
        <v>288</v>
      </c>
      <c r="G170" s="29">
        <v>0</v>
      </c>
      <c r="H170" s="29">
        <v>0</v>
      </c>
      <c r="I170" s="29">
        <v>0</v>
      </c>
      <c r="J170" s="29">
        <v>0</v>
      </c>
      <c r="K170" s="31"/>
      <c r="L170" s="31"/>
      <c r="M170" s="31"/>
      <c r="N170" s="31"/>
      <c r="O170" s="31"/>
      <c r="P170" s="31"/>
      <c r="Q170" s="31"/>
      <c r="R170" s="31"/>
      <c r="S170" s="31"/>
      <c r="T170" s="31"/>
      <c r="U170" s="31"/>
      <c r="V170" s="31"/>
      <c r="W170" s="31"/>
      <c r="X170" s="29">
        <v>0</v>
      </c>
      <c r="Y170" s="29" t="s">
        <v>310</v>
      </c>
      <c r="Z170" s="29" t="s">
        <v>311</v>
      </c>
    </row>
    <row r="171" spans="1:26" ht="91.8">
      <c r="A171" s="32" t="s">
        <v>292</v>
      </c>
      <c r="B171" s="30" t="s">
        <v>243</v>
      </c>
      <c r="C171" s="30" t="s">
        <v>244</v>
      </c>
      <c r="D171" s="29" t="s">
        <v>286</v>
      </c>
      <c r="E171" s="29" t="s">
        <v>287</v>
      </c>
      <c r="F171" s="29" t="s">
        <v>288</v>
      </c>
      <c r="G171" s="29">
        <v>0</v>
      </c>
      <c r="H171" s="29">
        <v>0</v>
      </c>
      <c r="I171" s="29">
        <v>0</v>
      </c>
      <c r="J171" s="29">
        <v>0</v>
      </c>
      <c r="K171" s="31"/>
      <c r="L171" s="31"/>
      <c r="M171" s="31"/>
      <c r="N171" s="31"/>
      <c r="O171" s="31"/>
      <c r="P171" s="31"/>
      <c r="Q171" s="31"/>
      <c r="R171" s="31"/>
      <c r="S171" s="31"/>
      <c r="T171" s="31"/>
      <c r="U171" s="31"/>
      <c r="V171" s="31"/>
      <c r="W171" s="31"/>
      <c r="X171" s="29">
        <v>0</v>
      </c>
      <c r="Y171" s="29" t="s">
        <v>310</v>
      </c>
      <c r="Z171" s="29" t="s">
        <v>311</v>
      </c>
    </row>
    <row r="172" spans="1:26" ht="91.8">
      <c r="A172" s="32" t="s">
        <v>292</v>
      </c>
      <c r="B172" s="30" t="s">
        <v>243</v>
      </c>
      <c r="C172" s="30" t="s">
        <v>244</v>
      </c>
      <c r="D172" s="29" t="s">
        <v>286</v>
      </c>
      <c r="E172" s="29" t="s">
        <v>287</v>
      </c>
      <c r="F172" s="29" t="s">
        <v>288</v>
      </c>
      <c r="G172" s="29">
        <v>0</v>
      </c>
      <c r="H172" s="29">
        <v>0</v>
      </c>
      <c r="I172" s="29">
        <v>0</v>
      </c>
      <c r="J172" s="29">
        <v>0</v>
      </c>
      <c r="K172" s="31"/>
      <c r="L172" s="31"/>
      <c r="M172" s="31"/>
      <c r="N172" s="31"/>
      <c r="O172" s="31"/>
      <c r="P172" s="31"/>
      <c r="Q172" s="31"/>
      <c r="R172" s="31"/>
      <c r="S172" s="31"/>
      <c r="T172" s="31"/>
      <c r="U172" s="31"/>
      <c r="V172" s="31"/>
      <c r="W172" s="31"/>
      <c r="X172" s="29">
        <v>0</v>
      </c>
      <c r="Y172" s="29" t="s">
        <v>310</v>
      </c>
      <c r="Z172" s="29" t="s">
        <v>311</v>
      </c>
    </row>
    <row r="173" spans="1:26" ht="91.8">
      <c r="A173" s="32" t="s">
        <v>292</v>
      </c>
      <c r="B173" s="30" t="s">
        <v>243</v>
      </c>
      <c r="C173" s="30" t="s">
        <v>244</v>
      </c>
      <c r="D173" s="29" t="s">
        <v>286</v>
      </c>
      <c r="E173" s="29" t="s">
        <v>287</v>
      </c>
      <c r="F173" s="29" t="s">
        <v>288</v>
      </c>
      <c r="G173" s="29">
        <v>0</v>
      </c>
      <c r="H173" s="29">
        <v>0</v>
      </c>
      <c r="I173" s="29">
        <v>0</v>
      </c>
      <c r="J173" s="29">
        <v>0</v>
      </c>
      <c r="K173" s="31"/>
      <c r="L173" s="31"/>
      <c r="M173" s="31"/>
      <c r="N173" s="31"/>
      <c r="O173" s="31"/>
      <c r="P173" s="31"/>
      <c r="Q173" s="31"/>
      <c r="R173" s="31"/>
      <c r="S173" s="31"/>
      <c r="T173" s="31"/>
      <c r="U173" s="31"/>
      <c r="V173" s="31"/>
      <c r="W173" s="31"/>
      <c r="X173" s="29">
        <v>0</v>
      </c>
      <c r="Y173" s="29" t="s">
        <v>310</v>
      </c>
      <c r="Z173" s="29" t="s">
        <v>311</v>
      </c>
    </row>
    <row r="174" spans="1:26" ht="91.8">
      <c r="A174" s="32" t="s">
        <v>292</v>
      </c>
      <c r="B174" s="30" t="s">
        <v>243</v>
      </c>
      <c r="C174" s="30" t="s">
        <v>244</v>
      </c>
      <c r="D174" s="29" t="s">
        <v>286</v>
      </c>
      <c r="E174" s="29" t="s">
        <v>287</v>
      </c>
      <c r="F174" s="29" t="s">
        <v>288</v>
      </c>
      <c r="G174" s="29">
        <v>0</v>
      </c>
      <c r="H174" s="29">
        <v>0</v>
      </c>
      <c r="I174" s="29">
        <v>0</v>
      </c>
      <c r="J174" s="29">
        <v>0</v>
      </c>
      <c r="K174" s="31"/>
      <c r="L174" s="31"/>
      <c r="M174" s="31"/>
      <c r="N174" s="31"/>
      <c r="O174" s="31"/>
      <c r="P174" s="31"/>
      <c r="Q174" s="31"/>
      <c r="R174" s="31"/>
      <c r="S174" s="31"/>
      <c r="T174" s="31"/>
      <c r="U174" s="31"/>
      <c r="V174" s="31"/>
      <c r="W174" s="31"/>
      <c r="X174" s="29">
        <v>0</v>
      </c>
      <c r="Y174" s="29" t="s">
        <v>310</v>
      </c>
      <c r="Z174" s="29" t="s">
        <v>311</v>
      </c>
    </row>
    <row r="175" spans="1:26" ht="91.8">
      <c r="A175" s="32" t="s">
        <v>292</v>
      </c>
      <c r="B175" s="30" t="s">
        <v>243</v>
      </c>
      <c r="C175" s="30" t="s">
        <v>244</v>
      </c>
      <c r="D175" s="29" t="s">
        <v>286</v>
      </c>
      <c r="E175" s="29" t="s">
        <v>287</v>
      </c>
      <c r="F175" s="29" t="s">
        <v>288</v>
      </c>
      <c r="G175" s="29">
        <v>0</v>
      </c>
      <c r="H175" s="29">
        <v>0</v>
      </c>
      <c r="I175" s="29">
        <v>0</v>
      </c>
      <c r="J175" s="29">
        <v>0</v>
      </c>
      <c r="K175" s="31"/>
      <c r="L175" s="31"/>
      <c r="M175" s="31"/>
      <c r="N175" s="31"/>
      <c r="O175" s="31"/>
      <c r="P175" s="31"/>
      <c r="Q175" s="31"/>
      <c r="R175" s="31"/>
      <c r="S175" s="31"/>
      <c r="T175" s="31"/>
      <c r="U175" s="31"/>
      <c r="V175" s="31"/>
      <c r="W175" s="31"/>
      <c r="X175" s="29">
        <v>0</v>
      </c>
      <c r="Y175" s="29" t="s">
        <v>310</v>
      </c>
      <c r="Z175" s="29" t="s">
        <v>311</v>
      </c>
    </row>
    <row r="176" spans="1:26" ht="91.8">
      <c r="A176" s="30" t="s">
        <v>292</v>
      </c>
      <c r="B176" s="30" t="s">
        <v>243</v>
      </c>
      <c r="C176" s="30" t="s">
        <v>244</v>
      </c>
      <c r="D176" s="29" t="s">
        <v>286</v>
      </c>
      <c r="E176" s="29" t="s">
        <v>287</v>
      </c>
      <c r="F176" s="29" t="s">
        <v>288</v>
      </c>
      <c r="G176" s="29">
        <v>0</v>
      </c>
      <c r="H176" s="29">
        <v>0</v>
      </c>
      <c r="I176" s="29">
        <v>0</v>
      </c>
      <c r="J176" s="29">
        <v>0</v>
      </c>
      <c r="K176" s="31"/>
      <c r="L176" s="31"/>
      <c r="M176" s="31"/>
      <c r="N176" s="31"/>
      <c r="O176" s="31"/>
      <c r="P176" s="31"/>
      <c r="Q176" s="31"/>
      <c r="R176" s="31"/>
      <c r="S176" s="31"/>
      <c r="T176" s="31"/>
      <c r="U176" s="31"/>
      <c r="V176" s="31"/>
      <c r="W176" s="31"/>
      <c r="X176" s="29">
        <v>0</v>
      </c>
      <c r="Y176" s="29" t="s">
        <v>310</v>
      </c>
      <c r="Z176" s="29" t="s">
        <v>311</v>
      </c>
    </row>
    <row r="177" spans="1:26" ht="91.8">
      <c r="A177" s="30" t="s">
        <v>292</v>
      </c>
      <c r="B177" s="30" t="s">
        <v>243</v>
      </c>
      <c r="C177" s="30" t="s">
        <v>244</v>
      </c>
      <c r="D177" s="29" t="s">
        <v>286</v>
      </c>
      <c r="E177" s="29" t="s">
        <v>287</v>
      </c>
      <c r="F177" s="29" t="s">
        <v>288</v>
      </c>
      <c r="G177" s="29">
        <v>0</v>
      </c>
      <c r="H177" s="29">
        <v>0</v>
      </c>
      <c r="I177" s="29">
        <v>0</v>
      </c>
      <c r="J177" s="29">
        <v>0</v>
      </c>
      <c r="K177" s="31"/>
      <c r="L177" s="31"/>
      <c r="M177" s="31"/>
      <c r="N177" s="31"/>
      <c r="O177" s="31"/>
      <c r="P177" s="31"/>
      <c r="Q177" s="31"/>
      <c r="R177" s="31"/>
      <c r="S177" s="31"/>
      <c r="T177" s="31"/>
      <c r="U177" s="31"/>
      <c r="V177" s="31"/>
      <c r="W177" s="31"/>
      <c r="X177" s="29">
        <v>0</v>
      </c>
      <c r="Y177" s="29" t="s">
        <v>310</v>
      </c>
      <c r="Z177" s="29" t="s">
        <v>311</v>
      </c>
    </row>
    <row r="178" spans="1:26" ht="91.8">
      <c r="A178" s="30" t="s">
        <v>292</v>
      </c>
      <c r="B178" s="30" t="s">
        <v>243</v>
      </c>
      <c r="C178" s="30" t="s">
        <v>244</v>
      </c>
      <c r="D178" s="29" t="s">
        <v>286</v>
      </c>
      <c r="E178" s="29" t="s">
        <v>287</v>
      </c>
      <c r="F178" s="29" t="s">
        <v>288</v>
      </c>
      <c r="G178" s="29">
        <v>0</v>
      </c>
      <c r="H178" s="29">
        <v>0</v>
      </c>
      <c r="I178" s="29">
        <v>0</v>
      </c>
      <c r="J178" s="29">
        <v>0</v>
      </c>
      <c r="K178" s="31"/>
      <c r="L178" s="31"/>
      <c r="M178" s="31"/>
      <c r="N178" s="31"/>
      <c r="O178" s="31"/>
      <c r="P178" s="31"/>
      <c r="Q178" s="31"/>
      <c r="R178" s="31"/>
      <c r="S178" s="31"/>
      <c r="T178" s="31"/>
      <c r="U178" s="31"/>
      <c r="V178" s="31"/>
      <c r="W178" s="31"/>
      <c r="X178" s="29">
        <v>0</v>
      </c>
      <c r="Y178" s="29" t="s">
        <v>310</v>
      </c>
      <c r="Z178" s="29" t="s">
        <v>311</v>
      </c>
    </row>
    <row r="179" spans="1:26" ht="91.8">
      <c r="A179" s="30" t="s">
        <v>292</v>
      </c>
      <c r="B179" s="30" t="s">
        <v>243</v>
      </c>
      <c r="C179" s="30" t="s">
        <v>244</v>
      </c>
      <c r="D179" s="29" t="s">
        <v>286</v>
      </c>
      <c r="E179" s="29" t="s">
        <v>287</v>
      </c>
      <c r="F179" s="29" t="s">
        <v>288</v>
      </c>
      <c r="G179" s="29">
        <v>0</v>
      </c>
      <c r="H179" s="29">
        <v>0</v>
      </c>
      <c r="I179" s="29">
        <v>0</v>
      </c>
      <c r="J179" s="29">
        <v>0</v>
      </c>
      <c r="K179" s="31"/>
      <c r="L179" s="31"/>
      <c r="M179" s="31"/>
      <c r="N179" s="31"/>
      <c r="O179" s="31"/>
      <c r="P179" s="31"/>
      <c r="Q179" s="31"/>
      <c r="R179" s="31"/>
      <c r="S179" s="31"/>
      <c r="T179" s="31"/>
      <c r="U179" s="31"/>
      <c r="V179" s="31"/>
      <c r="W179" s="31"/>
      <c r="X179" s="29">
        <v>0</v>
      </c>
      <c r="Y179" s="29" t="s">
        <v>310</v>
      </c>
      <c r="Z179" s="29" t="s">
        <v>311</v>
      </c>
    </row>
    <row r="180" spans="1:26" ht="91.8">
      <c r="A180" s="30" t="s">
        <v>292</v>
      </c>
      <c r="B180" s="30" t="s">
        <v>243</v>
      </c>
      <c r="C180" s="30" t="s">
        <v>244</v>
      </c>
      <c r="D180" s="29" t="s">
        <v>286</v>
      </c>
      <c r="E180" s="29" t="s">
        <v>287</v>
      </c>
      <c r="F180" s="29" t="s">
        <v>288</v>
      </c>
      <c r="G180" s="29">
        <v>0</v>
      </c>
      <c r="H180" s="29">
        <v>0</v>
      </c>
      <c r="I180" s="29">
        <v>0</v>
      </c>
      <c r="J180" s="29">
        <v>0</v>
      </c>
      <c r="K180" s="31"/>
      <c r="L180" s="31"/>
      <c r="M180" s="31"/>
      <c r="N180" s="31"/>
      <c r="O180" s="31"/>
      <c r="P180" s="31"/>
      <c r="Q180" s="31"/>
      <c r="R180" s="31"/>
      <c r="S180" s="31"/>
      <c r="T180" s="31"/>
      <c r="U180" s="31"/>
      <c r="V180" s="31"/>
      <c r="W180" s="31"/>
      <c r="X180" s="29">
        <v>0</v>
      </c>
      <c r="Y180" s="29" t="s">
        <v>310</v>
      </c>
      <c r="Z180" s="29" t="s">
        <v>311</v>
      </c>
    </row>
    <row r="181" spans="1:26" ht="91.8">
      <c r="A181" s="30" t="s">
        <v>292</v>
      </c>
      <c r="B181" s="30" t="s">
        <v>243</v>
      </c>
      <c r="C181" s="30" t="s">
        <v>244</v>
      </c>
      <c r="D181" s="29" t="s">
        <v>286</v>
      </c>
      <c r="E181" s="29" t="s">
        <v>287</v>
      </c>
      <c r="F181" s="29" t="s">
        <v>288</v>
      </c>
      <c r="G181" s="29">
        <v>0</v>
      </c>
      <c r="H181" s="29">
        <v>0</v>
      </c>
      <c r="I181" s="29">
        <v>0</v>
      </c>
      <c r="J181" s="29">
        <v>0</v>
      </c>
      <c r="K181" s="31"/>
      <c r="L181" s="31"/>
      <c r="M181" s="31"/>
      <c r="N181" s="31"/>
      <c r="O181" s="31"/>
      <c r="P181" s="31"/>
      <c r="Q181" s="31"/>
      <c r="R181" s="31"/>
      <c r="S181" s="31"/>
      <c r="T181" s="31"/>
      <c r="U181" s="31"/>
      <c r="V181" s="31"/>
      <c r="W181" s="31"/>
      <c r="X181" s="29">
        <v>0</v>
      </c>
      <c r="Y181" s="29" t="s">
        <v>310</v>
      </c>
      <c r="Z181" s="29" t="s">
        <v>311</v>
      </c>
    </row>
    <row r="182" spans="1:26" ht="91.8">
      <c r="A182" s="30" t="s">
        <v>292</v>
      </c>
      <c r="B182" s="30" t="s">
        <v>243</v>
      </c>
      <c r="C182" s="30" t="s">
        <v>244</v>
      </c>
      <c r="D182" s="29" t="s">
        <v>286</v>
      </c>
      <c r="E182" s="29" t="s">
        <v>287</v>
      </c>
      <c r="F182" s="29" t="s">
        <v>288</v>
      </c>
      <c r="G182" s="29">
        <v>0</v>
      </c>
      <c r="H182" s="29">
        <v>0</v>
      </c>
      <c r="I182" s="29">
        <v>0</v>
      </c>
      <c r="J182" s="29">
        <v>0</v>
      </c>
      <c r="K182" s="31"/>
      <c r="L182" s="31"/>
      <c r="M182" s="31"/>
      <c r="N182" s="31"/>
      <c r="O182" s="31"/>
      <c r="P182" s="31"/>
      <c r="Q182" s="31"/>
      <c r="R182" s="31"/>
      <c r="S182" s="31"/>
      <c r="T182" s="31"/>
      <c r="U182" s="31"/>
      <c r="V182" s="31"/>
      <c r="W182" s="31"/>
      <c r="X182" s="29">
        <v>0</v>
      </c>
      <c r="Y182" s="29" t="s">
        <v>310</v>
      </c>
      <c r="Z182" s="29" t="s">
        <v>311</v>
      </c>
    </row>
    <row r="183" spans="1:26" ht="91.8">
      <c r="A183" s="30" t="s">
        <v>292</v>
      </c>
      <c r="B183" s="30" t="s">
        <v>243</v>
      </c>
      <c r="C183" s="30" t="s">
        <v>244</v>
      </c>
      <c r="D183" s="29" t="s">
        <v>286</v>
      </c>
      <c r="E183" s="29" t="s">
        <v>287</v>
      </c>
      <c r="F183" s="29" t="s">
        <v>288</v>
      </c>
      <c r="G183" s="29">
        <v>0</v>
      </c>
      <c r="H183" s="29">
        <v>0</v>
      </c>
      <c r="I183" s="29">
        <v>0</v>
      </c>
      <c r="J183" s="29">
        <v>0</v>
      </c>
      <c r="K183" s="31"/>
      <c r="L183" s="31"/>
      <c r="M183" s="31"/>
      <c r="N183" s="31"/>
      <c r="O183" s="31"/>
      <c r="P183" s="31"/>
      <c r="Q183" s="31"/>
      <c r="R183" s="31"/>
      <c r="S183" s="31"/>
      <c r="T183" s="31"/>
      <c r="U183" s="31"/>
      <c r="V183" s="31"/>
      <c r="W183" s="31"/>
      <c r="X183" s="29">
        <v>0</v>
      </c>
      <c r="Y183" s="29" t="s">
        <v>310</v>
      </c>
      <c r="Z183" s="29" t="s">
        <v>311</v>
      </c>
    </row>
    <row r="184" spans="1:26" ht="91.8">
      <c r="A184" s="30" t="s">
        <v>292</v>
      </c>
      <c r="B184" s="30" t="s">
        <v>243</v>
      </c>
      <c r="C184" s="30" t="s">
        <v>244</v>
      </c>
      <c r="D184" s="29" t="s">
        <v>286</v>
      </c>
      <c r="E184" s="29" t="s">
        <v>293</v>
      </c>
      <c r="F184" s="29" t="s">
        <v>294</v>
      </c>
      <c r="G184" s="29" t="s">
        <v>295</v>
      </c>
      <c r="H184" s="29" t="s">
        <v>296</v>
      </c>
      <c r="I184" s="29" t="s">
        <v>250</v>
      </c>
      <c r="J184" s="29" t="s">
        <v>251</v>
      </c>
      <c r="K184" s="31"/>
      <c r="L184" s="31"/>
      <c r="M184" s="31"/>
      <c r="N184" s="31"/>
      <c r="O184" s="31"/>
      <c r="P184" s="31"/>
      <c r="Q184" s="31"/>
      <c r="R184" s="31"/>
      <c r="S184" s="31"/>
      <c r="T184" s="31"/>
      <c r="U184" s="31"/>
      <c r="V184" s="31"/>
      <c r="W184" s="31"/>
      <c r="X184" s="29">
        <v>0</v>
      </c>
      <c r="Y184" s="29" t="s">
        <v>310</v>
      </c>
      <c r="Z184" s="29" t="s">
        <v>311</v>
      </c>
    </row>
    <row r="185" spans="1:26" ht="91.8">
      <c r="A185" s="30" t="s">
        <v>292</v>
      </c>
      <c r="B185" s="30" t="s">
        <v>243</v>
      </c>
      <c r="C185" s="30" t="s">
        <v>244</v>
      </c>
      <c r="D185" s="29" t="s">
        <v>286</v>
      </c>
      <c r="E185" s="29" t="s">
        <v>293</v>
      </c>
      <c r="F185" s="29" t="s">
        <v>294</v>
      </c>
      <c r="G185" s="29" t="s">
        <v>295</v>
      </c>
      <c r="H185" s="29" t="s">
        <v>296</v>
      </c>
      <c r="I185" s="29" t="s">
        <v>250</v>
      </c>
      <c r="J185" s="29" t="s">
        <v>251</v>
      </c>
      <c r="K185" s="31"/>
      <c r="L185" s="31"/>
      <c r="M185" s="31"/>
      <c r="N185" s="31"/>
      <c r="O185" s="31"/>
      <c r="P185" s="31"/>
      <c r="Q185" s="31"/>
      <c r="R185" s="31"/>
      <c r="S185" s="31"/>
      <c r="T185" s="31"/>
      <c r="U185" s="31"/>
      <c r="V185" s="31"/>
      <c r="W185" s="31"/>
      <c r="X185" s="29">
        <v>0</v>
      </c>
      <c r="Y185" s="29" t="s">
        <v>310</v>
      </c>
      <c r="Z185" s="29" t="s">
        <v>311</v>
      </c>
    </row>
    <row r="186" spans="1:26" ht="91.8">
      <c r="A186" s="169" t="s">
        <v>297</v>
      </c>
      <c r="B186" s="169" t="s">
        <v>243</v>
      </c>
      <c r="C186" s="169" t="s">
        <v>244</v>
      </c>
      <c r="D186" s="29" t="s">
        <v>286</v>
      </c>
      <c r="E186" s="29" t="s">
        <v>293</v>
      </c>
      <c r="F186" s="29" t="s">
        <v>294</v>
      </c>
      <c r="G186" s="29" t="s">
        <v>295</v>
      </c>
      <c r="H186" s="29" t="s">
        <v>296</v>
      </c>
      <c r="I186" s="29" t="s">
        <v>250</v>
      </c>
      <c r="J186" s="29" t="s">
        <v>251</v>
      </c>
      <c r="K186" s="31"/>
      <c r="L186" s="31"/>
      <c r="M186" s="31"/>
      <c r="N186" s="31"/>
      <c r="O186" s="31"/>
      <c r="P186" s="31"/>
      <c r="Q186" s="31"/>
      <c r="R186" s="31"/>
      <c r="S186" s="31"/>
      <c r="T186" s="31"/>
      <c r="U186" s="31"/>
      <c r="V186" s="31"/>
      <c r="W186" s="31"/>
      <c r="X186" s="29">
        <v>0</v>
      </c>
      <c r="Y186" s="29" t="s">
        <v>310</v>
      </c>
      <c r="Z186" s="29" t="s">
        <v>311</v>
      </c>
    </row>
    <row r="187" spans="1:26" ht="91.8">
      <c r="A187" s="169" t="s">
        <v>297</v>
      </c>
      <c r="B187" s="169" t="s">
        <v>243</v>
      </c>
      <c r="C187" s="169" t="s">
        <v>244</v>
      </c>
      <c r="D187" s="29" t="s">
        <v>286</v>
      </c>
      <c r="E187" s="29" t="s">
        <v>293</v>
      </c>
      <c r="F187" s="29" t="s">
        <v>294</v>
      </c>
      <c r="G187" s="29" t="s">
        <v>295</v>
      </c>
      <c r="H187" s="29" t="s">
        <v>296</v>
      </c>
      <c r="I187" s="29" t="s">
        <v>250</v>
      </c>
      <c r="J187" s="29" t="s">
        <v>251</v>
      </c>
      <c r="K187" s="31"/>
      <c r="L187" s="31"/>
      <c r="M187" s="31"/>
      <c r="N187" s="31"/>
      <c r="O187" s="31"/>
      <c r="P187" s="31"/>
      <c r="Q187" s="31"/>
      <c r="R187" s="31"/>
      <c r="S187" s="31"/>
      <c r="T187" s="31"/>
      <c r="U187" s="31"/>
      <c r="V187" s="31"/>
      <c r="W187" s="31"/>
      <c r="X187" s="29">
        <v>0</v>
      </c>
      <c r="Y187" s="29" t="s">
        <v>310</v>
      </c>
      <c r="Z187" s="29" t="s">
        <v>311</v>
      </c>
    </row>
    <row r="188" spans="1:26" ht="91.8">
      <c r="A188" s="169" t="s">
        <v>298</v>
      </c>
      <c r="B188" s="169" t="s">
        <v>243</v>
      </c>
      <c r="C188" s="169" t="s">
        <v>244</v>
      </c>
      <c r="D188" s="29" t="s">
        <v>286</v>
      </c>
      <c r="E188" s="29" t="s">
        <v>293</v>
      </c>
      <c r="F188" s="29" t="s">
        <v>294</v>
      </c>
      <c r="G188" s="29">
        <v>0</v>
      </c>
      <c r="H188" s="29">
        <v>0</v>
      </c>
      <c r="I188" s="29">
        <v>0</v>
      </c>
      <c r="J188" s="29">
        <v>0</v>
      </c>
      <c r="K188" s="31"/>
      <c r="L188" s="31"/>
      <c r="M188" s="31"/>
      <c r="N188" s="31"/>
      <c r="O188" s="31"/>
      <c r="P188" s="31"/>
      <c r="Q188" s="31"/>
      <c r="R188" s="31"/>
      <c r="S188" s="31"/>
      <c r="T188" s="31"/>
      <c r="U188" s="31"/>
      <c r="V188" s="31"/>
      <c r="W188" s="31"/>
      <c r="X188" s="29">
        <v>0</v>
      </c>
      <c r="Y188" s="29" t="s">
        <v>310</v>
      </c>
      <c r="Z188" s="29" t="s">
        <v>311</v>
      </c>
    </row>
    <row r="189" spans="1:26" ht="91.8">
      <c r="A189" s="169" t="s">
        <v>298</v>
      </c>
      <c r="B189" s="169" t="s">
        <v>243</v>
      </c>
      <c r="C189" s="169" t="s">
        <v>244</v>
      </c>
      <c r="D189" s="29" t="s">
        <v>286</v>
      </c>
      <c r="E189" s="29" t="s">
        <v>293</v>
      </c>
      <c r="F189" s="29" t="s">
        <v>294</v>
      </c>
      <c r="G189" s="29">
        <v>0</v>
      </c>
      <c r="H189" s="29">
        <v>0</v>
      </c>
      <c r="I189" s="29">
        <v>0</v>
      </c>
      <c r="J189" s="29">
        <v>0</v>
      </c>
      <c r="K189" s="31"/>
      <c r="L189" s="31"/>
      <c r="M189" s="31"/>
      <c r="N189" s="31"/>
      <c r="O189" s="31"/>
      <c r="P189" s="31"/>
      <c r="Q189" s="31"/>
      <c r="R189" s="31"/>
      <c r="S189" s="31"/>
      <c r="T189" s="31"/>
      <c r="U189" s="31"/>
      <c r="V189" s="31"/>
      <c r="W189" s="31"/>
      <c r="X189" s="29">
        <v>0</v>
      </c>
      <c r="Y189" s="29" t="s">
        <v>310</v>
      </c>
      <c r="Z189" s="29" t="s">
        <v>311</v>
      </c>
    </row>
    <row r="190" spans="1:26" ht="91.8">
      <c r="A190" s="32" t="s">
        <v>299</v>
      </c>
      <c r="B190" s="32" t="s">
        <v>243</v>
      </c>
      <c r="C190" s="32" t="s">
        <v>244</v>
      </c>
      <c r="D190" s="29" t="s">
        <v>286</v>
      </c>
      <c r="E190" s="29" t="s">
        <v>293</v>
      </c>
      <c r="F190" s="29" t="s">
        <v>294</v>
      </c>
      <c r="G190" s="29" t="s">
        <v>295</v>
      </c>
      <c r="H190" s="29" t="s">
        <v>296</v>
      </c>
      <c r="I190" s="29" t="s">
        <v>250</v>
      </c>
      <c r="J190" s="29" t="s">
        <v>251</v>
      </c>
      <c r="K190" s="31"/>
      <c r="L190" s="31"/>
      <c r="M190" s="31"/>
      <c r="N190" s="31"/>
      <c r="O190" s="31"/>
      <c r="P190" s="31"/>
      <c r="Q190" s="31"/>
      <c r="R190" s="31"/>
      <c r="S190" s="31"/>
      <c r="T190" s="31"/>
      <c r="U190" s="31"/>
      <c r="V190" s="31"/>
      <c r="W190" s="31"/>
      <c r="X190" s="29">
        <v>0</v>
      </c>
      <c r="Y190" s="29" t="s">
        <v>310</v>
      </c>
      <c r="Z190" s="29" t="s">
        <v>311</v>
      </c>
    </row>
    <row r="191" spans="1:26" ht="91.8">
      <c r="A191" s="32" t="s">
        <v>299</v>
      </c>
      <c r="B191" s="32" t="s">
        <v>243</v>
      </c>
      <c r="C191" s="32" t="s">
        <v>244</v>
      </c>
      <c r="D191" s="29" t="s">
        <v>286</v>
      </c>
      <c r="E191" s="29" t="s">
        <v>293</v>
      </c>
      <c r="F191" s="29" t="s">
        <v>294</v>
      </c>
      <c r="G191" s="29" t="s">
        <v>295</v>
      </c>
      <c r="H191" s="29" t="s">
        <v>296</v>
      </c>
      <c r="I191" s="29" t="s">
        <v>250</v>
      </c>
      <c r="J191" s="29" t="s">
        <v>251</v>
      </c>
      <c r="K191" s="31"/>
      <c r="L191" s="31"/>
      <c r="M191" s="31"/>
      <c r="N191" s="31"/>
      <c r="O191" s="31"/>
      <c r="P191" s="31"/>
      <c r="Q191" s="31"/>
      <c r="R191" s="31"/>
      <c r="S191" s="31"/>
      <c r="T191" s="31"/>
      <c r="U191" s="31"/>
      <c r="V191" s="31"/>
      <c r="W191" s="31"/>
      <c r="X191" s="29">
        <v>0</v>
      </c>
      <c r="Y191" s="29" t="s">
        <v>310</v>
      </c>
      <c r="Z191" s="29" t="s">
        <v>311</v>
      </c>
    </row>
    <row r="192" spans="1:26" ht="91.8">
      <c r="A192" s="32" t="s">
        <v>299</v>
      </c>
      <c r="B192" s="32" t="s">
        <v>243</v>
      </c>
      <c r="C192" s="32" t="s">
        <v>244</v>
      </c>
      <c r="D192" s="29" t="s">
        <v>286</v>
      </c>
      <c r="E192" s="29" t="s">
        <v>293</v>
      </c>
      <c r="F192" s="29" t="s">
        <v>294</v>
      </c>
      <c r="G192" s="29" t="s">
        <v>295</v>
      </c>
      <c r="H192" s="29" t="s">
        <v>296</v>
      </c>
      <c r="I192" s="29" t="s">
        <v>250</v>
      </c>
      <c r="J192" s="29" t="s">
        <v>251</v>
      </c>
      <c r="K192" s="31"/>
      <c r="L192" s="31"/>
      <c r="M192" s="31"/>
      <c r="N192" s="31"/>
      <c r="O192" s="31"/>
      <c r="P192" s="31"/>
      <c r="Q192" s="31"/>
      <c r="R192" s="31"/>
      <c r="S192" s="31"/>
      <c r="T192" s="31"/>
      <c r="U192" s="31"/>
      <c r="V192" s="31"/>
      <c r="W192" s="31"/>
      <c r="X192" s="29">
        <v>0</v>
      </c>
      <c r="Y192" s="29" t="s">
        <v>310</v>
      </c>
      <c r="Z192" s="29" t="s">
        <v>311</v>
      </c>
    </row>
    <row r="193" spans="1:26" ht="91.8">
      <c r="A193" s="32" t="s">
        <v>299</v>
      </c>
      <c r="B193" s="32" t="s">
        <v>243</v>
      </c>
      <c r="C193" s="32" t="s">
        <v>244</v>
      </c>
      <c r="D193" s="29" t="s">
        <v>286</v>
      </c>
      <c r="E193" s="29" t="s">
        <v>293</v>
      </c>
      <c r="F193" s="29" t="s">
        <v>294</v>
      </c>
      <c r="G193" s="29">
        <v>0</v>
      </c>
      <c r="H193" s="29">
        <v>0</v>
      </c>
      <c r="I193" s="29">
        <v>0</v>
      </c>
      <c r="J193" s="29">
        <v>0</v>
      </c>
      <c r="K193" s="31"/>
      <c r="L193" s="31"/>
      <c r="M193" s="31"/>
      <c r="N193" s="31"/>
      <c r="O193" s="31"/>
      <c r="P193" s="31"/>
      <c r="Q193" s="31"/>
      <c r="R193" s="31"/>
      <c r="S193" s="31"/>
      <c r="T193" s="31"/>
      <c r="U193" s="31"/>
      <c r="V193" s="31"/>
      <c r="W193" s="31"/>
      <c r="X193" s="29">
        <v>0</v>
      </c>
      <c r="Y193" s="29" t="s">
        <v>310</v>
      </c>
      <c r="Z193" s="29" t="s">
        <v>311</v>
      </c>
    </row>
    <row r="194" spans="1:26" ht="91.8">
      <c r="A194" s="32" t="s">
        <v>299</v>
      </c>
      <c r="B194" s="32" t="s">
        <v>243</v>
      </c>
      <c r="C194" s="32" t="s">
        <v>244</v>
      </c>
      <c r="D194" s="29" t="s">
        <v>286</v>
      </c>
      <c r="E194" s="29" t="s">
        <v>293</v>
      </c>
      <c r="F194" s="29" t="s">
        <v>294</v>
      </c>
      <c r="G194" s="29">
        <v>0</v>
      </c>
      <c r="H194" s="29">
        <v>0</v>
      </c>
      <c r="I194" s="29">
        <v>0</v>
      </c>
      <c r="J194" s="29">
        <v>0</v>
      </c>
      <c r="K194" s="31"/>
      <c r="L194" s="31"/>
      <c r="M194" s="31"/>
      <c r="N194" s="31"/>
      <c r="O194" s="31"/>
      <c r="P194" s="31"/>
      <c r="Q194" s="31"/>
      <c r="R194" s="31"/>
      <c r="S194" s="31"/>
      <c r="T194" s="31"/>
      <c r="U194" s="31"/>
      <c r="V194" s="31"/>
      <c r="W194" s="31"/>
      <c r="X194" s="29">
        <v>0</v>
      </c>
      <c r="Y194" s="29" t="s">
        <v>310</v>
      </c>
      <c r="Z194" s="29" t="s">
        <v>311</v>
      </c>
    </row>
    <row r="195" spans="1:26" ht="91.8">
      <c r="A195" s="32" t="s">
        <v>300</v>
      </c>
      <c r="B195" s="32" t="s">
        <v>243</v>
      </c>
      <c r="C195" s="32" t="s">
        <v>244</v>
      </c>
      <c r="D195" s="29" t="s">
        <v>286</v>
      </c>
      <c r="E195" s="29" t="s">
        <v>293</v>
      </c>
      <c r="F195" s="29" t="s">
        <v>294</v>
      </c>
      <c r="G195" s="29">
        <v>0</v>
      </c>
      <c r="H195" s="29">
        <v>0</v>
      </c>
      <c r="I195" s="29">
        <v>0</v>
      </c>
      <c r="J195" s="29">
        <v>0</v>
      </c>
      <c r="K195" s="31"/>
      <c r="L195" s="31"/>
      <c r="M195" s="31"/>
      <c r="N195" s="31"/>
      <c r="O195" s="31"/>
      <c r="P195" s="31"/>
      <c r="Q195" s="31"/>
      <c r="R195" s="31"/>
      <c r="S195" s="31"/>
      <c r="T195" s="31"/>
      <c r="U195" s="31"/>
      <c r="V195" s="31"/>
      <c r="W195" s="31"/>
      <c r="X195" s="29">
        <v>0</v>
      </c>
      <c r="Y195" s="29" t="s">
        <v>310</v>
      </c>
      <c r="Z195" s="29" t="s">
        <v>311</v>
      </c>
    </row>
    <row r="196" spans="1:26" ht="91.8">
      <c r="A196" s="32" t="s">
        <v>300</v>
      </c>
      <c r="B196" s="32" t="s">
        <v>243</v>
      </c>
      <c r="C196" s="32" t="s">
        <v>244</v>
      </c>
      <c r="D196" s="29" t="s">
        <v>286</v>
      </c>
      <c r="E196" s="29" t="s">
        <v>293</v>
      </c>
      <c r="F196" s="29" t="s">
        <v>294</v>
      </c>
      <c r="G196" s="29">
        <v>0</v>
      </c>
      <c r="H196" s="29">
        <v>0</v>
      </c>
      <c r="I196" s="29">
        <v>0</v>
      </c>
      <c r="J196" s="29">
        <v>0</v>
      </c>
      <c r="K196" s="31"/>
      <c r="L196" s="31"/>
      <c r="M196" s="31"/>
      <c r="N196" s="31"/>
      <c r="O196" s="31"/>
      <c r="P196" s="31"/>
      <c r="Q196" s="31"/>
      <c r="R196" s="31"/>
      <c r="S196" s="31"/>
      <c r="T196" s="31"/>
      <c r="U196" s="31"/>
      <c r="V196" s="31"/>
      <c r="W196" s="31"/>
      <c r="X196" s="29">
        <v>0</v>
      </c>
      <c r="Y196" s="29" t="s">
        <v>310</v>
      </c>
      <c r="Z196" s="29" t="s">
        <v>311</v>
      </c>
    </row>
    <row r="197" spans="1:26" ht="91.8">
      <c r="A197" s="32" t="s">
        <v>300</v>
      </c>
      <c r="B197" s="32" t="s">
        <v>243</v>
      </c>
      <c r="C197" s="32" t="s">
        <v>244</v>
      </c>
      <c r="D197" s="29" t="s">
        <v>286</v>
      </c>
      <c r="E197" s="29" t="s">
        <v>293</v>
      </c>
      <c r="F197" s="29" t="s">
        <v>294</v>
      </c>
      <c r="G197" s="29">
        <v>0</v>
      </c>
      <c r="H197" s="29">
        <v>0</v>
      </c>
      <c r="I197" s="29">
        <v>0</v>
      </c>
      <c r="J197" s="29">
        <v>0</v>
      </c>
      <c r="K197" s="31"/>
      <c r="L197" s="31"/>
      <c r="M197" s="31"/>
      <c r="N197" s="31"/>
      <c r="O197" s="31"/>
      <c r="P197" s="31"/>
      <c r="Q197" s="31"/>
      <c r="R197" s="31"/>
      <c r="S197" s="31"/>
      <c r="T197" s="31"/>
      <c r="U197" s="31"/>
      <c r="V197" s="31"/>
      <c r="W197" s="31"/>
      <c r="X197" s="29">
        <v>0</v>
      </c>
      <c r="Y197" s="29" t="s">
        <v>310</v>
      </c>
      <c r="Z197" s="29" t="s">
        <v>311</v>
      </c>
    </row>
    <row r="198" spans="1:26" ht="91.8">
      <c r="A198" s="68" t="s">
        <v>292</v>
      </c>
      <c r="B198" s="32" t="s">
        <v>243</v>
      </c>
      <c r="C198" s="32" t="s">
        <v>244</v>
      </c>
      <c r="D198" s="29" t="s">
        <v>245</v>
      </c>
      <c r="E198" s="29" t="s">
        <v>246</v>
      </c>
      <c r="F198" s="29" t="s">
        <v>247</v>
      </c>
      <c r="G198" s="29">
        <v>0</v>
      </c>
      <c r="H198" s="29">
        <v>0</v>
      </c>
      <c r="I198" s="29">
        <v>0</v>
      </c>
      <c r="J198" s="29">
        <v>0</v>
      </c>
      <c r="K198" s="31"/>
      <c r="L198" s="31"/>
      <c r="M198" s="31"/>
      <c r="N198" s="31"/>
      <c r="O198" s="31"/>
      <c r="P198" s="31"/>
      <c r="Q198" s="31"/>
      <c r="R198" s="31"/>
      <c r="S198" s="31"/>
      <c r="T198" s="31"/>
      <c r="U198" s="31"/>
      <c r="V198" s="31"/>
      <c r="W198" s="31"/>
      <c r="X198" s="29">
        <v>0</v>
      </c>
      <c r="Y198" s="29" t="s">
        <v>310</v>
      </c>
      <c r="Z198" s="29" t="s">
        <v>311</v>
      </c>
    </row>
    <row r="199" spans="1:26" ht="91.8">
      <c r="A199" s="68" t="s">
        <v>292</v>
      </c>
      <c r="B199" s="32" t="s">
        <v>243</v>
      </c>
      <c r="C199" s="32" t="s">
        <v>244</v>
      </c>
      <c r="D199" s="29" t="s">
        <v>245</v>
      </c>
      <c r="E199" s="29" t="s">
        <v>246</v>
      </c>
      <c r="F199" s="29" t="s">
        <v>247</v>
      </c>
      <c r="G199" s="29">
        <v>0</v>
      </c>
      <c r="H199" s="29">
        <v>0</v>
      </c>
      <c r="I199" s="29">
        <v>0</v>
      </c>
      <c r="J199" s="29">
        <v>0</v>
      </c>
      <c r="K199" s="31"/>
      <c r="L199" s="31"/>
      <c r="M199" s="31"/>
      <c r="N199" s="31"/>
      <c r="O199" s="31"/>
      <c r="P199" s="31"/>
      <c r="Q199" s="31"/>
      <c r="R199" s="31"/>
      <c r="S199" s="31"/>
      <c r="T199" s="31"/>
      <c r="U199" s="31"/>
      <c r="V199" s="31"/>
      <c r="W199" s="31"/>
      <c r="X199" s="29">
        <v>0</v>
      </c>
      <c r="Y199" s="29" t="s">
        <v>310</v>
      </c>
      <c r="Z199" s="29" t="s">
        <v>311</v>
      </c>
    </row>
    <row r="200" spans="1:26" ht="91.8">
      <c r="A200" s="68" t="s">
        <v>292</v>
      </c>
      <c r="B200" s="32" t="s">
        <v>243</v>
      </c>
      <c r="C200" s="32" t="s">
        <v>244</v>
      </c>
      <c r="D200" s="29" t="s">
        <v>245</v>
      </c>
      <c r="E200" s="29" t="s">
        <v>246</v>
      </c>
      <c r="F200" s="29" t="s">
        <v>247</v>
      </c>
      <c r="G200" s="29">
        <v>0</v>
      </c>
      <c r="H200" s="29">
        <v>0</v>
      </c>
      <c r="I200" s="29">
        <v>0</v>
      </c>
      <c r="J200" s="29">
        <v>0</v>
      </c>
      <c r="K200" s="31"/>
      <c r="L200" s="31"/>
      <c r="M200" s="31"/>
      <c r="N200" s="31"/>
      <c r="O200" s="31"/>
      <c r="P200" s="31"/>
      <c r="Q200" s="31"/>
      <c r="R200" s="31"/>
      <c r="S200" s="31"/>
      <c r="T200" s="31"/>
      <c r="U200" s="31"/>
      <c r="V200" s="31"/>
      <c r="W200" s="31"/>
      <c r="X200" s="29">
        <v>0</v>
      </c>
      <c r="Y200" s="29" t="s">
        <v>310</v>
      </c>
      <c r="Z200" s="29" t="s">
        <v>311</v>
      </c>
    </row>
    <row r="201" spans="1:26" ht="91.8">
      <c r="A201" s="68" t="s">
        <v>292</v>
      </c>
      <c r="B201" s="32" t="s">
        <v>243</v>
      </c>
      <c r="C201" s="32" t="s">
        <v>244</v>
      </c>
      <c r="D201" s="29" t="s">
        <v>245</v>
      </c>
      <c r="E201" s="29" t="s">
        <v>246</v>
      </c>
      <c r="F201" s="29" t="s">
        <v>247</v>
      </c>
      <c r="G201" s="29">
        <v>0</v>
      </c>
      <c r="H201" s="29">
        <v>0</v>
      </c>
      <c r="I201" s="29">
        <v>0</v>
      </c>
      <c r="J201" s="29">
        <v>0</v>
      </c>
      <c r="K201" s="31"/>
      <c r="L201" s="31"/>
      <c r="M201" s="31"/>
      <c r="N201" s="31"/>
      <c r="O201" s="31"/>
      <c r="P201" s="31"/>
      <c r="Q201" s="31"/>
      <c r="R201" s="31"/>
      <c r="S201" s="31"/>
      <c r="T201" s="31"/>
      <c r="U201" s="31"/>
      <c r="V201" s="31"/>
      <c r="W201" s="31"/>
      <c r="X201" s="29">
        <v>0</v>
      </c>
      <c r="Y201" s="29" t="s">
        <v>310</v>
      </c>
      <c r="Z201" s="29" t="s">
        <v>311</v>
      </c>
    </row>
    <row r="202" spans="1:26" ht="173.4">
      <c r="A202" s="30" t="s">
        <v>301</v>
      </c>
      <c r="B202" s="32" t="s">
        <v>243</v>
      </c>
      <c r="C202" s="32" t="s">
        <v>244</v>
      </c>
      <c r="D202" s="29" t="s">
        <v>245</v>
      </c>
      <c r="E202" s="29" t="s">
        <v>246</v>
      </c>
      <c r="F202" s="29" t="s">
        <v>247</v>
      </c>
      <c r="G202" s="29">
        <v>0</v>
      </c>
      <c r="H202" s="29">
        <v>0</v>
      </c>
      <c r="I202" s="29">
        <v>0</v>
      </c>
      <c r="J202" s="29">
        <v>0</v>
      </c>
      <c r="K202" s="31"/>
      <c r="L202" s="31"/>
      <c r="M202" s="31"/>
      <c r="N202" s="31"/>
      <c r="O202" s="31"/>
      <c r="P202" s="31"/>
      <c r="Q202" s="31"/>
      <c r="R202" s="31"/>
      <c r="S202" s="31"/>
      <c r="T202" s="31"/>
      <c r="U202" s="31"/>
      <c r="V202" s="31"/>
      <c r="W202" s="31"/>
      <c r="X202" s="29">
        <v>0</v>
      </c>
      <c r="Y202" s="29" t="s">
        <v>306</v>
      </c>
      <c r="Z202" s="29" t="s">
        <v>307</v>
      </c>
    </row>
    <row r="203" spans="1:26" ht="173.4">
      <c r="A203" s="30" t="s">
        <v>301</v>
      </c>
      <c r="B203" s="32" t="s">
        <v>243</v>
      </c>
      <c r="C203" s="32" t="s">
        <v>244</v>
      </c>
      <c r="D203" s="29" t="s">
        <v>245</v>
      </c>
      <c r="E203" s="29" t="s">
        <v>246</v>
      </c>
      <c r="F203" s="29" t="s">
        <v>247</v>
      </c>
      <c r="G203" s="29">
        <v>0</v>
      </c>
      <c r="H203" s="29">
        <v>0</v>
      </c>
      <c r="I203" s="29">
        <v>0</v>
      </c>
      <c r="J203" s="29">
        <v>0</v>
      </c>
      <c r="K203" s="31"/>
      <c r="L203" s="31"/>
      <c r="M203" s="31"/>
      <c r="N203" s="31"/>
      <c r="O203" s="31"/>
      <c r="P203" s="31"/>
      <c r="Q203" s="31"/>
      <c r="R203" s="31"/>
      <c r="S203" s="31"/>
      <c r="T203" s="31"/>
      <c r="U203" s="31"/>
      <c r="V203" s="31"/>
      <c r="W203" s="31"/>
      <c r="X203" s="29">
        <v>0</v>
      </c>
      <c r="Y203" s="29" t="s">
        <v>306</v>
      </c>
      <c r="Z203" s="29" t="s">
        <v>307</v>
      </c>
    </row>
    <row r="204" spans="1:26" ht="173.4">
      <c r="A204" s="30" t="s">
        <v>301</v>
      </c>
      <c r="B204" s="32" t="s">
        <v>243</v>
      </c>
      <c r="C204" s="32" t="s">
        <v>244</v>
      </c>
      <c r="D204" s="29" t="s">
        <v>245</v>
      </c>
      <c r="E204" s="29" t="s">
        <v>246</v>
      </c>
      <c r="F204" s="29" t="s">
        <v>247</v>
      </c>
      <c r="G204" s="29">
        <v>0</v>
      </c>
      <c r="H204" s="29">
        <v>0</v>
      </c>
      <c r="I204" s="29">
        <v>0</v>
      </c>
      <c r="J204" s="29">
        <v>0</v>
      </c>
      <c r="K204" s="31"/>
      <c r="L204" s="31"/>
      <c r="M204" s="31"/>
      <c r="N204" s="31"/>
      <c r="O204" s="31"/>
      <c r="P204" s="31"/>
      <c r="Q204" s="31"/>
      <c r="R204" s="31"/>
      <c r="S204" s="31"/>
      <c r="T204" s="31"/>
      <c r="U204" s="31"/>
      <c r="V204" s="31"/>
      <c r="W204" s="31"/>
      <c r="X204" s="29">
        <v>0</v>
      </c>
      <c r="Y204" s="29" t="s">
        <v>306</v>
      </c>
      <c r="Z204" s="29" t="s">
        <v>307</v>
      </c>
    </row>
    <row r="205" spans="1:26" ht="173.4">
      <c r="A205" s="30" t="s">
        <v>301</v>
      </c>
      <c r="B205" s="32" t="s">
        <v>243</v>
      </c>
      <c r="C205" s="32" t="s">
        <v>244</v>
      </c>
      <c r="D205" s="29" t="s">
        <v>245</v>
      </c>
      <c r="E205" s="29" t="s">
        <v>246</v>
      </c>
      <c r="F205" s="29" t="s">
        <v>247</v>
      </c>
      <c r="G205" s="29" t="s">
        <v>302</v>
      </c>
      <c r="H205" s="29" t="s">
        <v>303</v>
      </c>
      <c r="I205" s="29" t="s">
        <v>256</v>
      </c>
      <c r="J205" s="29" t="s">
        <v>251</v>
      </c>
      <c r="K205" s="31"/>
      <c r="L205" s="31"/>
      <c r="M205" s="31"/>
      <c r="N205" s="31"/>
      <c r="O205" s="31"/>
      <c r="P205" s="31"/>
      <c r="Q205" s="31"/>
      <c r="R205" s="31"/>
      <c r="S205" s="31"/>
      <c r="T205" s="31"/>
      <c r="U205" s="31"/>
      <c r="V205" s="31"/>
      <c r="W205" s="31"/>
      <c r="X205" s="29">
        <v>0</v>
      </c>
      <c r="Y205" s="29" t="s">
        <v>306</v>
      </c>
      <c r="Z205" s="29" t="s">
        <v>307</v>
      </c>
    </row>
    <row r="206" spans="1:26" ht="173.4">
      <c r="A206" s="30" t="s">
        <v>301</v>
      </c>
      <c r="B206" s="32" t="s">
        <v>243</v>
      </c>
      <c r="C206" s="32" t="s">
        <v>244</v>
      </c>
      <c r="D206" s="29" t="s">
        <v>245</v>
      </c>
      <c r="E206" s="29" t="s">
        <v>246</v>
      </c>
      <c r="F206" s="29" t="s">
        <v>247</v>
      </c>
      <c r="G206" s="29">
        <v>0</v>
      </c>
      <c r="H206" s="29">
        <v>0</v>
      </c>
      <c r="I206" s="29">
        <v>0</v>
      </c>
      <c r="J206" s="29">
        <v>0</v>
      </c>
      <c r="K206" s="31"/>
      <c r="L206" s="31"/>
      <c r="M206" s="31"/>
      <c r="N206" s="31"/>
      <c r="O206" s="31"/>
      <c r="P206" s="31"/>
      <c r="Q206" s="31"/>
      <c r="R206" s="31"/>
      <c r="S206" s="31"/>
      <c r="T206" s="31"/>
      <c r="U206" s="31"/>
      <c r="V206" s="31"/>
      <c r="W206" s="31"/>
      <c r="X206" s="29">
        <v>0</v>
      </c>
      <c r="Y206" s="29" t="s">
        <v>306</v>
      </c>
      <c r="Z206" s="29" t="s">
        <v>307</v>
      </c>
    </row>
    <row r="207" spans="1:26" ht="173.4">
      <c r="A207" s="30" t="s">
        <v>301</v>
      </c>
      <c r="B207" s="32" t="s">
        <v>243</v>
      </c>
      <c r="C207" s="32" t="s">
        <v>244</v>
      </c>
      <c r="D207" s="29" t="s">
        <v>245</v>
      </c>
      <c r="E207" s="29" t="s">
        <v>246</v>
      </c>
      <c r="F207" s="29" t="s">
        <v>247</v>
      </c>
      <c r="G207" s="29">
        <v>0</v>
      </c>
      <c r="H207" s="29">
        <v>0</v>
      </c>
      <c r="I207" s="29">
        <v>0</v>
      </c>
      <c r="J207" s="29">
        <v>0</v>
      </c>
      <c r="K207" s="31"/>
      <c r="L207" s="31"/>
      <c r="M207" s="31"/>
      <c r="N207" s="31"/>
      <c r="O207" s="31"/>
      <c r="P207" s="31"/>
      <c r="Q207" s="31"/>
      <c r="R207" s="31"/>
      <c r="S207" s="31"/>
      <c r="T207" s="31"/>
      <c r="U207" s="31"/>
      <c r="V207" s="31"/>
      <c r="W207" s="31"/>
      <c r="X207" s="29">
        <v>0</v>
      </c>
      <c r="Y207" s="29" t="s">
        <v>306</v>
      </c>
      <c r="Z207" s="29" t="s">
        <v>307</v>
      </c>
    </row>
    <row r="208" spans="1:26" ht="173.4">
      <c r="A208" s="30" t="s">
        <v>301</v>
      </c>
      <c r="B208" s="32" t="s">
        <v>243</v>
      </c>
      <c r="C208" s="32" t="s">
        <v>244</v>
      </c>
      <c r="D208" s="29" t="s">
        <v>245</v>
      </c>
      <c r="E208" s="29" t="s">
        <v>246</v>
      </c>
      <c r="F208" s="29" t="s">
        <v>247</v>
      </c>
      <c r="G208" s="29">
        <v>0</v>
      </c>
      <c r="H208" s="29">
        <v>0</v>
      </c>
      <c r="I208" s="29">
        <v>0</v>
      </c>
      <c r="J208" s="29">
        <v>0</v>
      </c>
      <c r="K208" s="31"/>
      <c r="L208" s="31"/>
      <c r="M208" s="31"/>
      <c r="N208" s="31"/>
      <c r="O208" s="31"/>
      <c r="P208" s="31"/>
      <c r="Q208" s="31"/>
      <c r="R208" s="31"/>
      <c r="S208" s="31"/>
      <c r="T208" s="31"/>
      <c r="U208" s="31"/>
      <c r="V208" s="31"/>
      <c r="W208" s="31"/>
      <c r="X208" s="29">
        <v>0</v>
      </c>
      <c r="Y208" s="29" t="s">
        <v>306</v>
      </c>
      <c r="Z208" s="29" t="s">
        <v>307</v>
      </c>
    </row>
    <row r="209" spans="1:26" ht="173.4">
      <c r="A209" s="30" t="s">
        <v>304</v>
      </c>
      <c r="B209" s="32" t="s">
        <v>243</v>
      </c>
      <c r="C209" s="32" t="s">
        <v>244</v>
      </c>
      <c r="D209" s="29" t="s">
        <v>245</v>
      </c>
      <c r="E209" s="29" t="s">
        <v>246</v>
      </c>
      <c r="F209" s="29" t="s">
        <v>247</v>
      </c>
      <c r="G209" s="29">
        <v>0</v>
      </c>
      <c r="H209" s="29">
        <v>0</v>
      </c>
      <c r="I209" s="29">
        <v>0</v>
      </c>
      <c r="J209" s="29">
        <v>0</v>
      </c>
      <c r="K209" s="31"/>
      <c r="L209" s="31"/>
      <c r="M209" s="31"/>
      <c r="N209" s="31"/>
      <c r="O209" s="31"/>
      <c r="P209" s="31"/>
      <c r="Q209" s="31"/>
      <c r="R209" s="31"/>
      <c r="S209" s="31"/>
      <c r="T209" s="31"/>
      <c r="U209" s="31"/>
      <c r="V209" s="31"/>
      <c r="W209" s="31"/>
      <c r="X209" s="29">
        <v>0</v>
      </c>
      <c r="Y209" s="29" t="s">
        <v>306</v>
      </c>
      <c r="Z209" s="29" t="s">
        <v>307</v>
      </c>
    </row>
    <row r="210" spans="1:26" ht="173.4">
      <c r="A210" s="30" t="s">
        <v>304</v>
      </c>
      <c r="B210" s="32" t="s">
        <v>243</v>
      </c>
      <c r="C210" s="32" t="s">
        <v>244</v>
      </c>
      <c r="D210" s="29" t="s">
        <v>245</v>
      </c>
      <c r="E210" s="29" t="s">
        <v>246</v>
      </c>
      <c r="F210" s="29" t="s">
        <v>247</v>
      </c>
      <c r="G210" s="29">
        <v>0</v>
      </c>
      <c r="H210" s="29">
        <v>0</v>
      </c>
      <c r="I210" s="29">
        <v>0</v>
      </c>
      <c r="J210" s="29">
        <v>0</v>
      </c>
      <c r="K210" s="31"/>
      <c r="L210" s="31"/>
      <c r="M210" s="31"/>
      <c r="N210" s="31"/>
      <c r="O210" s="31"/>
      <c r="P210" s="31"/>
      <c r="Q210" s="31"/>
      <c r="R210" s="31"/>
      <c r="S210" s="31"/>
      <c r="T210" s="31"/>
      <c r="U210" s="31"/>
      <c r="V210" s="31"/>
      <c r="W210" s="31"/>
      <c r="X210" s="29">
        <v>0</v>
      </c>
      <c r="Y210" s="29" t="s">
        <v>306</v>
      </c>
      <c r="Z210" s="29" t="s">
        <v>307</v>
      </c>
    </row>
    <row r="211" spans="1:26" ht="173.4">
      <c r="A211" s="30" t="s">
        <v>304</v>
      </c>
      <c r="B211" s="32" t="s">
        <v>243</v>
      </c>
      <c r="C211" s="32" t="s">
        <v>244</v>
      </c>
      <c r="D211" s="29" t="s">
        <v>245</v>
      </c>
      <c r="E211" s="29" t="s">
        <v>246</v>
      </c>
      <c r="F211" s="29" t="s">
        <v>247</v>
      </c>
      <c r="G211" s="29">
        <v>0</v>
      </c>
      <c r="H211" s="29">
        <v>0</v>
      </c>
      <c r="I211" s="29">
        <v>0</v>
      </c>
      <c r="J211" s="29">
        <v>0</v>
      </c>
      <c r="K211" s="31"/>
      <c r="L211" s="31"/>
      <c r="M211" s="31"/>
      <c r="N211" s="31"/>
      <c r="O211" s="31"/>
      <c r="P211" s="31"/>
      <c r="Q211" s="31"/>
      <c r="R211" s="31"/>
      <c r="S211" s="31"/>
      <c r="T211" s="31"/>
      <c r="U211" s="31"/>
      <c r="V211" s="31"/>
      <c r="W211" s="31"/>
      <c r="X211" s="29">
        <v>0</v>
      </c>
      <c r="Y211" s="29" t="s">
        <v>306</v>
      </c>
      <c r="Z211" s="29" t="s">
        <v>307</v>
      </c>
    </row>
    <row r="212" spans="1:26" ht="173.4">
      <c r="A212" s="30" t="s">
        <v>304</v>
      </c>
      <c r="B212" s="32" t="s">
        <v>243</v>
      </c>
      <c r="C212" s="32" t="s">
        <v>244</v>
      </c>
      <c r="D212" s="29" t="s">
        <v>245</v>
      </c>
      <c r="E212" s="29" t="s">
        <v>246</v>
      </c>
      <c r="F212" s="29" t="s">
        <v>247</v>
      </c>
      <c r="G212" s="29" t="s">
        <v>302</v>
      </c>
      <c r="H212" s="29" t="s">
        <v>303</v>
      </c>
      <c r="I212" s="29" t="s">
        <v>256</v>
      </c>
      <c r="J212" s="29" t="s">
        <v>251</v>
      </c>
      <c r="K212" s="31"/>
      <c r="L212" s="31"/>
      <c r="M212" s="31"/>
      <c r="N212" s="31"/>
      <c r="O212" s="31"/>
      <c r="P212" s="31"/>
      <c r="Q212" s="31"/>
      <c r="R212" s="31"/>
      <c r="S212" s="31"/>
      <c r="T212" s="31"/>
      <c r="U212" s="31"/>
      <c r="V212" s="31"/>
      <c r="W212" s="31"/>
      <c r="X212" s="29">
        <v>0</v>
      </c>
      <c r="Y212" s="29" t="s">
        <v>306</v>
      </c>
      <c r="Z212" s="29" t="s">
        <v>307</v>
      </c>
    </row>
    <row r="213" spans="1:26" ht="173.4">
      <c r="A213" s="30" t="s">
        <v>304</v>
      </c>
      <c r="B213" s="32" t="s">
        <v>243</v>
      </c>
      <c r="C213" s="32" t="s">
        <v>244</v>
      </c>
      <c r="D213" s="29" t="s">
        <v>245</v>
      </c>
      <c r="E213" s="29" t="s">
        <v>246</v>
      </c>
      <c r="F213" s="29" t="s">
        <v>247</v>
      </c>
      <c r="G213" s="29" t="s">
        <v>302</v>
      </c>
      <c r="H213" s="29" t="s">
        <v>303</v>
      </c>
      <c r="I213" s="29" t="s">
        <v>256</v>
      </c>
      <c r="J213" s="29" t="s">
        <v>251</v>
      </c>
      <c r="K213" s="31"/>
      <c r="L213" s="31"/>
      <c r="M213" s="31"/>
      <c r="N213" s="31"/>
      <c r="O213" s="31"/>
      <c r="P213" s="31"/>
      <c r="Q213" s="31"/>
      <c r="R213" s="31"/>
      <c r="S213" s="31"/>
      <c r="T213" s="31"/>
      <c r="U213" s="31"/>
      <c r="V213" s="31"/>
      <c r="W213" s="31"/>
      <c r="X213" s="29">
        <v>0</v>
      </c>
      <c r="Y213" s="29" t="s">
        <v>306</v>
      </c>
      <c r="Z213" s="29" t="s">
        <v>307</v>
      </c>
    </row>
    <row r="214" spans="1:26" ht="173.4">
      <c r="A214" s="30" t="s">
        <v>304</v>
      </c>
      <c r="B214" s="32" t="s">
        <v>243</v>
      </c>
      <c r="C214" s="32" t="s">
        <v>244</v>
      </c>
      <c r="D214" s="29" t="s">
        <v>245</v>
      </c>
      <c r="E214" s="29" t="s">
        <v>246</v>
      </c>
      <c r="F214" s="29" t="s">
        <v>247</v>
      </c>
      <c r="G214" s="29" t="s">
        <v>302</v>
      </c>
      <c r="H214" s="29" t="s">
        <v>303</v>
      </c>
      <c r="I214" s="29" t="s">
        <v>256</v>
      </c>
      <c r="J214" s="29" t="s">
        <v>251</v>
      </c>
      <c r="K214" s="31"/>
      <c r="L214" s="31"/>
      <c r="M214" s="31"/>
      <c r="N214" s="31"/>
      <c r="O214" s="31"/>
      <c r="P214" s="31"/>
      <c r="Q214" s="31"/>
      <c r="R214" s="31"/>
      <c r="S214" s="31"/>
      <c r="T214" s="31"/>
      <c r="U214" s="31"/>
      <c r="V214" s="31"/>
      <c r="W214" s="31"/>
      <c r="X214" s="29">
        <v>0</v>
      </c>
      <c r="Y214" s="29" t="s">
        <v>306</v>
      </c>
      <c r="Z214" s="29" t="s">
        <v>307</v>
      </c>
    </row>
    <row r="215" spans="1:26" ht="173.4">
      <c r="A215" s="30" t="s">
        <v>304</v>
      </c>
      <c r="B215" s="32" t="s">
        <v>243</v>
      </c>
      <c r="C215" s="32" t="s">
        <v>244</v>
      </c>
      <c r="D215" s="29" t="s">
        <v>245</v>
      </c>
      <c r="E215" s="29" t="s">
        <v>246</v>
      </c>
      <c r="F215" s="29" t="s">
        <v>247</v>
      </c>
      <c r="G215" s="29">
        <v>0</v>
      </c>
      <c r="H215" s="29">
        <v>0</v>
      </c>
      <c r="I215" s="29">
        <v>0</v>
      </c>
      <c r="J215" s="29">
        <v>0</v>
      </c>
      <c r="K215" s="31"/>
      <c r="L215" s="31"/>
      <c r="M215" s="31"/>
      <c r="N215" s="31"/>
      <c r="O215" s="31"/>
      <c r="P215" s="31"/>
      <c r="Q215" s="31"/>
      <c r="R215" s="31"/>
      <c r="S215" s="31"/>
      <c r="T215" s="31"/>
      <c r="U215" s="31"/>
      <c r="V215" s="31"/>
      <c r="W215" s="31"/>
      <c r="X215" s="29">
        <v>0</v>
      </c>
      <c r="Y215" s="29" t="s">
        <v>306</v>
      </c>
      <c r="Z215" s="29" t="s">
        <v>307</v>
      </c>
    </row>
    <row r="216" spans="1:26" ht="173.4">
      <c r="A216" s="30" t="s">
        <v>304</v>
      </c>
      <c r="B216" s="32" t="s">
        <v>243</v>
      </c>
      <c r="C216" s="32" t="s">
        <v>244</v>
      </c>
      <c r="D216" s="29" t="s">
        <v>245</v>
      </c>
      <c r="E216" s="29" t="s">
        <v>246</v>
      </c>
      <c r="F216" s="29" t="s">
        <v>247</v>
      </c>
      <c r="G216" s="29">
        <v>0</v>
      </c>
      <c r="H216" s="29">
        <v>0</v>
      </c>
      <c r="I216" s="29">
        <v>0</v>
      </c>
      <c r="J216" s="29">
        <v>0</v>
      </c>
      <c r="K216" s="31"/>
      <c r="L216" s="31"/>
      <c r="M216" s="31"/>
      <c r="N216" s="31"/>
      <c r="O216" s="31"/>
      <c r="P216" s="31"/>
      <c r="Q216" s="31"/>
      <c r="R216" s="31"/>
      <c r="S216" s="31"/>
      <c r="T216" s="31"/>
      <c r="U216" s="31"/>
      <c r="V216" s="31"/>
      <c r="W216" s="31"/>
      <c r="X216" s="29">
        <v>0</v>
      </c>
      <c r="Y216" s="29" t="s">
        <v>306</v>
      </c>
      <c r="Z216" s="29" t="s">
        <v>307</v>
      </c>
    </row>
    <row r="217" spans="1:26" ht="173.4">
      <c r="A217" s="30" t="s">
        <v>305</v>
      </c>
      <c r="B217" s="32" t="s">
        <v>243</v>
      </c>
      <c r="C217" s="32" t="s">
        <v>244</v>
      </c>
      <c r="D217" s="29" t="s">
        <v>245</v>
      </c>
      <c r="E217" s="29" t="s">
        <v>246</v>
      </c>
      <c r="F217" s="29" t="s">
        <v>247</v>
      </c>
      <c r="G217" s="29" t="s">
        <v>258</v>
      </c>
      <c r="H217" s="29" t="s">
        <v>259</v>
      </c>
      <c r="I217" s="29" t="s">
        <v>256</v>
      </c>
      <c r="J217" s="29" t="s">
        <v>251</v>
      </c>
      <c r="K217" s="31"/>
      <c r="L217" s="31"/>
      <c r="M217" s="31"/>
      <c r="N217" s="31"/>
      <c r="O217" s="31"/>
      <c r="P217" s="31"/>
      <c r="Q217" s="31"/>
      <c r="R217" s="31"/>
      <c r="S217" s="31"/>
      <c r="T217" s="31"/>
      <c r="U217" s="31"/>
      <c r="V217" s="31"/>
      <c r="W217" s="31"/>
      <c r="X217" s="29">
        <v>0</v>
      </c>
      <c r="Y217" s="29" t="s">
        <v>306</v>
      </c>
      <c r="Z217" s="29" t="s">
        <v>307</v>
      </c>
    </row>
    <row r="218" spans="1:26" ht="173.4">
      <c r="A218" s="30" t="s">
        <v>305</v>
      </c>
      <c r="B218" s="32" t="s">
        <v>243</v>
      </c>
      <c r="C218" s="32" t="s">
        <v>244</v>
      </c>
      <c r="D218" s="29" t="s">
        <v>245</v>
      </c>
      <c r="E218" s="29" t="s">
        <v>246</v>
      </c>
      <c r="F218" s="29" t="s">
        <v>247</v>
      </c>
      <c r="G218" s="29" t="s">
        <v>258</v>
      </c>
      <c r="H218" s="29" t="s">
        <v>259</v>
      </c>
      <c r="I218" s="29" t="s">
        <v>256</v>
      </c>
      <c r="J218" s="29" t="s">
        <v>251</v>
      </c>
      <c r="K218" s="31"/>
      <c r="L218" s="31"/>
      <c r="M218" s="31"/>
      <c r="N218" s="31"/>
      <c r="O218" s="31"/>
      <c r="P218" s="31"/>
      <c r="Q218" s="31"/>
      <c r="R218" s="31"/>
      <c r="S218" s="31"/>
      <c r="T218" s="31"/>
      <c r="U218" s="31"/>
      <c r="V218" s="31"/>
      <c r="W218" s="31"/>
      <c r="X218" s="29">
        <v>0</v>
      </c>
      <c r="Y218" s="29" t="s">
        <v>306</v>
      </c>
      <c r="Z218" s="29" t="s">
        <v>307</v>
      </c>
    </row>
    <row r="219" spans="1:26" ht="173.4">
      <c r="A219" s="30" t="s">
        <v>305</v>
      </c>
      <c r="B219" s="32" t="s">
        <v>243</v>
      </c>
      <c r="C219" s="32" t="s">
        <v>244</v>
      </c>
      <c r="D219" s="29" t="s">
        <v>245</v>
      </c>
      <c r="E219" s="29" t="s">
        <v>246</v>
      </c>
      <c r="F219" s="29" t="s">
        <v>247</v>
      </c>
      <c r="G219" s="29" t="s">
        <v>258</v>
      </c>
      <c r="H219" s="29" t="s">
        <v>259</v>
      </c>
      <c r="I219" s="29" t="s">
        <v>256</v>
      </c>
      <c r="J219" s="29" t="s">
        <v>251</v>
      </c>
      <c r="K219" s="31"/>
      <c r="L219" s="31"/>
      <c r="M219" s="31"/>
      <c r="N219" s="31"/>
      <c r="O219" s="31"/>
      <c r="P219" s="31"/>
      <c r="Q219" s="31"/>
      <c r="R219" s="31"/>
      <c r="S219" s="31"/>
      <c r="T219" s="31"/>
      <c r="U219" s="31"/>
      <c r="V219" s="31"/>
      <c r="W219" s="31"/>
      <c r="X219" s="29">
        <v>0</v>
      </c>
      <c r="Y219" s="29" t="s">
        <v>306</v>
      </c>
      <c r="Z219" s="29" t="s">
        <v>307</v>
      </c>
    </row>
    <row r="220" spans="1:26" ht="173.4">
      <c r="A220" s="30" t="s">
        <v>305</v>
      </c>
      <c r="B220" s="32" t="s">
        <v>243</v>
      </c>
      <c r="C220" s="32" t="s">
        <v>244</v>
      </c>
      <c r="D220" s="29" t="s">
        <v>245</v>
      </c>
      <c r="E220" s="29" t="s">
        <v>246</v>
      </c>
      <c r="F220" s="29" t="s">
        <v>247</v>
      </c>
      <c r="G220" s="29" t="s">
        <v>258</v>
      </c>
      <c r="H220" s="29" t="s">
        <v>259</v>
      </c>
      <c r="I220" s="29" t="s">
        <v>256</v>
      </c>
      <c r="J220" s="29" t="s">
        <v>251</v>
      </c>
      <c r="K220" s="31"/>
      <c r="L220" s="31"/>
      <c r="M220" s="31"/>
      <c r="N220" s="31"/>
      <c r="O220" s="31"/>
      <c r="P220" s="31"/>
      <c r="Q220" s="31"/>
      <c r="R220" s="31"/>
      <c r="S220" s="31"/>
      <c r="T220" s="31"/>
      <c r="U220" s="31"/>
      <c r="V220" s="31"/>
      <c r="W220" s="31"/>
      <c r="X220" s="29">
        <v>0</v>
      </c>
      <c r="Y220" s="29" t="s">
        <v>306</v>
      </c>
      <c r="Z220" s="29" t="s">
        <v>307</v>
      </c>
    </row>
    <row r="221" spans="1:26" ht="91.8">
      <c r="A221" s="30" t="s">
        <v>305</v>
      </c>
      <c r="B221" s="32" t="s">
        <v>243</v>
      </c>
      <c r="C221" s="32" t="s">
        <v>244</v>
      </c>
      <c r="D221" s="29" t="s">
        <v>286</v>
      </c>
      <c r="E221" s="29" t="s">
        <v>287</v>
      </c>
      <c r="F221" s="29" t="s">
        <v>288</v>
      </c>
      <c r="G221" s="29" t="s">
        <v>289</v>
      </c>
      <c r="H221" s="29" t="s">
        <v>290</v>
      </c>
      <c r="I221" s="29" t="s">
        <v>250</v>
      </c>
      <c r="J221" s="29" t="s">
        <v>251</v>
      </c>
      <c r="K221" s="31"/>
      <c r="L221" s="31"/>
      <c r="M221" s="31"/>
      <c r="N221" s="31"/>
      <c r="O221" s="31"/>
      <c r="P221" s="31"/>
      <c r="Q221" s="31"/>
      <c r="R221" s="31"/>
      <c r="S221" s="31"/>
      <c r="T221" s="31"/>
      <c r="U221" s="31"/>
      <c r="V221" s="31"/>
      <c r="W221" s="31"/>
      <c r="X221" s="29">
        <v>0</v>
      </c>
      <c r="Y221" s="29" t="s">
        <v>310</v>
      </c>
      <c r="Z221" s="29" t="s">
        <v>311</v>
      </c>
    </row>
    <row r="222" spans="1:26" ht="91.8">
      <c r="A222" s="30" t="s">
        <v>305</v>
      </c>
      <c r="B222" s="32" t="s">
        <v>243</v>
      </c>
      <c r="C222" s="32" t="s">
        <v>244</v>
      </c>
      <c r="D222" s="29" t="s">
        <v>286</v>
      </c>
      <c r="E222" s="29" t="s">
        <v>287</v>
      </c>
      <c r="F222" s="29" t="s">
        <v>288</v>
      </c>
      <c r="G222" s="29" t="s">
        <v>289</v>
      </c>
      <c r="H222" s="29" t="s">
        <v>290</v>
      </c>
      <c r="I222" s="29" t="s">
        <v>250</v>
      </c>
      <c r="J222" s="29" t="s">
        <v>251</v>
      </c>
      <c r="K222" s="31"/>
      <c r="L222" s="31"/>
      <c r="M222" s="31"/>
      <c r="N222" s="31"/>
      <c r="O222" s="31"/>
      <c r="P222" s="31"/>
      <c r="Q222" s="31"/>
      <c r="R222" s="31"/>
      <c r="S222" s="31"/>
      <c r="T222" s="31"/>
      <c r="U222" s="31"/>
      <c r="V222" s="31"/>
      <c r="W222" s="31"/>
      <c r="X222" s="29">
        <v>0</v>
      </c>
      <c r="Y222" s="29" t="s">
        <v>310</v>
      </c>
      <c r="Z222" s="29" t="s">
        <v>311</v>
      </c>
    </row>
    <row r="223" spans="1:26" ht="91.8">
      <c r="A223" s="30" t="s">
        <v>305</v>
      </c>
      <c r="B223" s="32" t="s">
        <v>243</v>
      </c>
      <c r="C223" s="32" t="s">
        <v>244</v>
      </c>
      <c r="D223" s="29" t="s">
        <v>286</v>
      </c>
      <c r="E223" s="29" t="s">
        <v>287</v>
      </c>
      <c r="F223" s="29" t="s">
        <v>288</v>
      </c>
      <c r="G223" s="29" t="s">
        <v>289</v>
      </c>
      <c r="H223" s="29" t="s">
        <v>290</v>
      </c>
      <c r="I223" s="29" t="s">
        <v>250</v>
      </c>
      <c r="J223" s="29" t="s">
        <v>251</v>
      </c>
      <c r="K223" s="31"/>
      <c r="L223" s="31"/>
      <c r="M223" s="31"/>
      <c r="N223" s="31"/>
      <c r="O223" s="31"/>
      <c r="P223" s="31"/>
      <c r="Q223" s="31"/>
      <c r="R223" s="31"/>
      <c r="S223" s="31"/>
      <c r="T223" s="31"/>
      <c r="U223" s="31"/>
      <c r="V223" s="31"/>
      <c r="W223" s="31"/>
      <c r="X223" s="29">
        <v>0</v>
      </c>
      <c r="Y223" s="29" t="s">
        <v>310</v>
      </c>
      <c r="Z223" s="29" t="s">
        <v>311</v>
      </c>
    </row>
    <row r="224" spans="1:26" ht="91.8">
      <c r="A224" s="30" t="s">
        <v>305</v>
      </c>
      <c r="B224" s="32" t="s">
        <v>243</v>
      </c>
      <c r="C224" s="32" t="s">
        <v>244</v>
      </c>
      <c r="D224" s="29" t="s">
        <v>286</v>
      </c>
      <c r="E224" s="29" t="s">
        <v>287</v>
      </c>
      <c r="F224" s="29" t="s">
        <v>288</v>
      </c>
      <c r="G224" s="29" t="s">
        <v>289</v>
      </c>
      <c r="H224" s="29" t="s">
        <v>290</v>
      </c>
      <c r="I224" s="29" t="s">
        <v>250</v>
      </c>
      <c r="J224" s="29" t="s">
        <v>251</v>
      </c>
      <c r="K224" s="31"/>
      <c r="L224" s="31"/>
      <c r="M224" s="31"/>
      <c r="N224" s="31"/>
      <c r="O224" s="31"/>
      <c r="P224" s="31"/>
      <c r="Q224" s="31"/>
      <c r="R224" s="31"/>
      <c r="S224" s="31"/>
      <c r="T224" s="31"/>
      <c r="U224" s="31"/>
      <c r="V224" s="31"/>
      <c r="W224" s="31"/>
      <c r="X224" s="29">
        <v>0</v>
      </c>
      <c r="Y224" s="29" t="s">
        <v>310</v>
      </c>
      <c r="Z224" s="29" t="s">
        <v>311</v>
      </c>
    </row>
    <row r="225" spans="1:26" ht="91.8">
      <c r="A225" s="30" t="s">
        <v>305</v>
      </c>
      <c r="B225" s="32" t="s">
        <v>243</v>
      </c>
      <c r="C225" s="32" t="s">
        <v>244</v>
      </c>
      <c r="D225" s="29" t="s">
        <v>286</v>
      </c>
      <c r="E225" s="29" t="s">
        <v>287</v>
      </c>
      <c r="F225" s="29" t="s">
        <v>288</v>
      </c>
      <c r="G225" s="29" t="s">
        <v>289</v>
      </c>
      <c r="H225" s="29" t="s">
        <v>290</v>
      </c>
      <c r="I225" s="29" t="s">
        <v>250</v>
      </c>
      <c r="J225" s="29" t="s">
        <v>251</v>
      </c>
      <c r="K225" s="31"/>
      <c r="L225" s="31"/>
      <c r="M225" s="31"/>
      <c r="N225" s="31"/>
      <c r="O225" s="31"/>
      <c r="P225" s="31"/>
      <c r="Q225" s="31"/>
      <c r="R225" s="31"/>
      <c r="S225" s="31"/>
      <c r="T225" s="31"/>
      <c r="U225" s="31"/>
      <c r="V225" s="31"/>
      <c r="W225" s="31"/>
      <c r="X225" s="29">
        <v>0</v>
      </c>
      <c r="Y225" s="29" t="s">
        <v>310</v>
      </c>
      <c r="Z225" s="29" t="s">
        <v>311</v>
      </c>
    </row>
    <row r="226" spans="1:26" ht="91.8">
      <c r="A226" s="30" t="s">
        <v>305</v>
      </c>
      <c r="B226" s="32" t="s">
        <v>243</v>
      </c>
      <c r="C226" s="32" t="s">
        <v>244</v>
      </c>
      <c r="D226" s="29" t="s">
        <v>286</v>
      </c>
      <c r="E226" s="29" t="s">
        <v>287</v>
      </c>
      <c r="F226" s="29" t="s">
        <v>288</v>
      </c>
      <c r="G226" s="29" t="s">
        <v>289</v>
      </c>
      <c r="H226" s="29" t="s">
        <v>290</v>
      </c>
      <c r="I226" s="29" t="s">
        <v>250</v>
      </c>
      <c r="J226" s="29" t="s">
        <v>251</v>
      </c>
      <c r="K226" s="31"/>
      <c r="L226" s="31"/>
      <c r="M226" s="31"/>
      <c r="N226" s="31"/>
      <c r="O226" s="31"/>
      <c r="P226" s="31"/>
      <c r="Q226" s="31"/>
      <c r="R226" s="31"/>
      <c r="S226" s="31"/>
      <c r="T226" s="31"/>
      <c r="U226" s="31"/>
      <c r="V226" s="31"/>
      <c r="W226" s="31"/>
      <c r="X226" s="29">
        <v>0</v>
      </c>
      <c r="Y226" s="29" t="s">
        <v>310</v>
      </c>
      <c r="Z226" s="29" t="s">
        <v>311</v>
      </c>
    </row>
    <row r="227" spans="1:26" ht="91.8">
      <c r="A227" s="30" t="s">
        <v>305</v>
      </c>
      <c r="B227" s="32" t="s">
        <v>243</v>
      </c>
      <c r="C227" s="32" t="s">
        <v>244</v>
      </c>
      <c r="D227" s="29" t="s">
        <v>286</v>
      </c>
      <c r="E227" s="29" t="s">
        <v>287</v>
      </c>
      <c r="F227" s="29" t="s">
        <v>288</v>
      </c>
      <c r="G227" s="29" t="s">
        <v>289</v>
      </c>
      <c r="H227" s="29" t="s">
        <v>290</v>
      </c>
      <c r="I227" s="29" t="s">
        <v>250</v>
      </c>
      <c r="J227" s="29" t="s">
        <v>251</v>
      </c>
      <c r="K227" s="31"/>
      <c r="L227" s="31"/>
      <c r="M227" s="31"/>
      <c r="N227" s="31"/>
      <c r="O227" s="31"/>
      <c r="P227" s="31"/>
      <c r="Q227" s="31"/>
      <c r="R227" s="31"/>
      <c r="S227" s="31"/>
      <c r="T227" s="31"/>
      <c r="U227" s="31"/>
      <c r="V227" s="31"/>
      <c r="W227" s="31"/>
      <c r="X227" s="29">
        <v>0</v>
      </c>
      <c r="Y227" s="29" t="s">
        <v>310</v>
      </c>
      <c r="Z227" s="29" t="s">
        <v>311</v>
      </c>
    </row>
    <row r="228" spans="1:26" ht="91.8">
      <c r="A228" s="30" t="s">
        <v>305</v>
      </c>
      <c r="B228" s="32" t="s">
        <v>243</v>
      </c>
      <c r="C228" s="32" t="s">
        <v>244</v>
      </c>
      <c r="D228" s="29" t="s">
        <v>286</v>
      </c>
      <c r="E228" s="29" t="s">
        <v>287</v>
      </c>
      <c r="F228" s="29" t="s">
        <v>288</v>
      </c>
      <c r="G228" s="29" t="s">
        <v>289</v>
      </c>
      <c r="H228" s="29" t="s">
        <v>290</v>
      </c>
      <c r="I228" s="29" t="s">
        <v>250</v>
      </c>
      <c r="J228" s="29" t="s">
        <v>251</v>
      </c>
      <c r="K228" s="31"/>
      <c r="L228" s="31"/>
      <c r="M228" s="31"/>
      <c r="N228" s="31"/>
      <c r="O228" s="31"/>
      <c r="P228" s="31"/>
      <c r="Q228" s="31"/>
      <c r="R228" s="31"/>
      <c r="S228" s="31"/>
      <c r="T228" s="31"/>
      <c r="U228" s="31"/>
      <c r="V228" s="31"/>
      <c r="W228" s="31"/>
      <c r="X228" s="29">
        <v>0</v>
      </c>
      <c r="Y228" s="29" t="s">
        <v>310</v>
      </c>
      <c r="Z228" s="29" t="s">
        <v>311</v>
      </c>
    </row>
  </sheetData>
  <mergeCells count="9">
    <mergeCell ref="Y6:Z7"/>
    <mergeCell ref="A6:X7"/>
    <mergeCell ref="A5:B5"/>
    <mergeCell ref="A1:B4"/>
    <mergeCell ref="C1:Y1"/>
    <mergeCell ref="C2:Y2"/>
    <mergeCell ref="C3:Y3"/>
    <mergeCell ref="C4:Y4"/>
    <mergeCell ref="C5:Z5"/>
  </mergeCells>
  <dataValidations count="1">
    <dataValidation type="list" allowBlank="1" showInputMessage="1" showErrorMessage="1" sqref="W9:W121">
      <formula1>$AC$10:$AC$13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N228"/>
  <sheetViews>
    <sheetView zoomScale="50" zoomScaleNormal="50" workbookViewId="0">
      <selection activeCell="K13" sqref="K13"/>
    </sheetView>
  </sheetViews>
  <sheetFormatPr baseColWidth="10" defaultColWidth="11.3984375" defaultRowHeight="10.199999999999999"/>
  <cols>
    <col min="1" max="1" width="56.296875" style="136" customWidth="1"/>
    <col min="2" max="2" width="42.296875" style="136" customWidth="1"/>
    <col min="3" max="3" width="21.09765625" style="136" customWidth="1"/>
    <col min="4" max="4" width="22.3984375" style="136" customWidth="1"/>
    <col min="5" max="5" width="44.59765625" style="136" customWidth="1"/>
    <col min="6" max="6" width="21.3984375" style="140" customWidth="1"/>
    <col min="7" max="7" width="49.8984375" style="136" hidden="1" customWidth="1"/>
    <col min="8" max="8" width="51" style="136" hidden="1" customWidth="1"/>
    <col min="9" max="9" width="31.8984375" style="136" hidden="1" customWidth="1"/>
    <col min="10" max="10" width="16.69921875" style="136" hidden="1" customWidth="1"/>
    <col min="11" max="11" width="58.296875" style="136" customWidth="1"/>
    <col min="12" max="12" width="19.69921875" style="136" customWidth="1"/>
    <col min="13" max="13" width="26.296875" style="136" customWidth="1"/>
    <col min="14" max="14" width="27.296875" style="136" customWidth="1"/>
    <col min="15" max="15" width="26.09765625" style="136" hidden="1" customWidth="1"/>
    <col min="16" max="17" width="36.09765625" style="136" hidden="1" customWidth="1"/>
    <col min="18" max="18" width="21.09765625" style="136" hidden="1" customWidth="1"/>
    <col min="19" max="19" width="21.59765625" style="136" hidden="1" customWidth="1"/>
    <col min="20" max="20" width="20.8984375" style="136" hidden="1" customWidth="1"/>
    <col min="21" max="21" width="22.59765625" style="136" hidden="1" customWidth="1"/>
    <col min="22" max="22" width="23.3984375" style="136" hidden="1" customWidth="1"/>
    <col min="23" max="23" width="21.3984375" style="136" hidden="1" customWidth="1"/>
    <col min="24" max="24" width="19.3984375" style="136" hidden="1" customWidth="1"/>
    <col min="25" max="25" width="51.3984375" style="136" hidden="1" customWidth="1"/>
    <col min="26" max="26" width="20.69921875" style="140" customWidth="1"/>
    <col min="27" max="27" width="47.3984375" style="136" customWidth="1"/>
    <col min="28" max="29" width="21.296875" style="136" customWidth="1"/>
    <col min="30" max="30" width="19.69921875" style="136" customWidth="1"/>
    <col min="31" max="31" width="21.296875" style="136" customWidth="1"/>
    <col min="32" max="32" width="21.59765625" style="136" customWidth="1"/>
    <col min="33" max="33" width="30.3984375" style="167" customWidth="1"/>
    <col min="34" max="34" width="29.3984375" style="167" customWidth="1"/>
    <col min="35" max="35" width="34.09765625" style="136" customWidth="1"/>
    <col min="36" max="36" width="36.09765625" style="136" customWidth="1"/>
    <col min="37" max="38" width="30.8984375" style="136" customWidth="1"/>
    <col min="39" max="39" width="26.59765625" style="136" bestFit="1" customWidth="1"/>
    <col min="40" max="40" width="22.59765625" style="136" customWidth="1"/>
    <col min="41" max="16384" width="11.3984375" style="136"/>
  </cols>
  <sheetData>
    <row r="1" spans="1:40">
      <c r="A1" s="216" t="s">
        <v>0</v>
      </c>
      <c r="B1" s="216"/>
      <c r="C1" s="223" t="s">
        <v>1</v>
      </c>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5"/>
      <c r="AN1" s="71" t="s">
        <v>208</v>
      </c>
    </row>
    <row r="2" spans="1:40">
      <c r="A2" s="216"/>
      <c r="B2" s="216"/>
      <c r="C2" s="223" t="s">
        <v>2</v>
      </c>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5"/>
      <c r="AN2" s="71" t="s">
        <v>3</v>
      </c>
    </row>
    <row r="3" spans="1:40">
      <c r="A3" s="216"/>
      <c r="B3" s="216"/>
      <c r="C3" s="223" t="s">
        <v>4</v>
      </c>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c r="AL3" s="224"/>
      <c r="AM3" s="225"/>
      <c r="AN3" s="71" t="s">
        <v>207</v>
      </c>
    </row>
    <row r="4" spans="1:40">
      <c r="A4" s="216"/>
      <c r="B4" s="216"/>
      <c r="C4" s="223" t="s">
        <v>155</v>
      </c>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5"/>
      <c r="AN4" s="71" t="s">
        <v>211</v>
      </c>
    </row>
    <row r="5" spans="1:40" ht="21.75" customHeight="1">
      <c r="A5" s="214" t="s">
        <v>1417</v>
      </c>
      <c r="B5" s="214"/>
      <c r="C5" s="226"/>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8"/>
    </row>
    <row r="6" spans="1:40">
      <c r="A6" s="229" t="s">
        <v>163</v>
      </c>
      <c r="B6" s="229"/>
      <c r="C6" s="229"/>
      <c r="D6" s="229"/>
      <c r="E6" s="229"/>
      <c r="F6" s="229"/>
      <c r="G6" s="229"/>
      <c r="H6" s="229"/>
      <c r="I6" s="229"/>
      <c r="J6" s="229"/>
      <c r="K6" s="229"/>
      <c r="L6" s="229"/>
      <c r="M6" s="229"/>
      <c r="N6" s="229"/>
      <c r="O6" s="229"/>
      <c r="P6" s="229"/>
      <c r="Q6" s="229"/>
      <c r="R6" s="229"/>
      <c r="S6" s="229"/>
      <c r="T6" s="229"/>
      <c r="U6" s="229"/>
      <c r="V6" s="229"/>
      <c r="W6" s="229"/>
      <c r="X6" s="229"/>
      <c r="Y6" s="230"/>
      <c r="Z6" s="233" t="s">
        <v>92</v>
      </c>
      <c r="AA6" s="234"/>
      <c r="AB6" s="234"/>
      <c r="AC6" s="234"/>
      <c r="AD6" s="234"/>
      <c r="AE6" s="234"/>
      <c r="AF6" s="137"/>
      <c r="AG6" s="237" t="s">
        <v>5</v>
      </c>
      <c r="AH6" s="237"/>
      <c r="AI6" s="237"/>
      <c r="AJ6" s="237"/>
      <c r="AK6" s="237"/>
      <c r="AL6" s="237"/>
      <c r="AM6" s="237"/>
      <c r="AN6" s="237"/>
    </row>
    <row r="7" spans="1:40">
      <c r="A7" s="231"/>
      <c r="B7" s="231"/>
      <c r="C7" s="231"/>
      <c r="D7" s="231"/>
      <c r="E7" s="231"/>
      <c r="F7" s="231"/>
      <c r="G7" s="231"/>
      <c r="H7" s="231"/>
      <c r="I7" s="231"/>
      <c r="J7" s="231"/>
      <c r="K7" s="231"/>
      <c r="L7" s="231"/>
      <c r="M7" s="231"/>
      <c r="N7" s="231"/>
      <c r="O7" s="231"/>
      <c r="P7" s="231"/>
      <c r="Q7" s="231"/>
      <c r="R7" s="231"/>
      <c r="S7" s="231"/>
      <c r="T7" s="231"/>
      <c r="U7" s="231"/>
      <c r="V7" s="231"/>
      <c r="W7" s="231"/>
      <c r="X7" s="231"/>
      <c r="Y7" s="232"/>
      <c r="Z7" s="235"/>
      <c r="AA7" s="236"/>
      <c r="AB7" s="236"/>
      <c r="AC7" s="236"/>
      <c r="AD7" s="236"/>
      <c r="AE7" s="236"/>
      <c r="AF7" s="138"/>
      <c r="AG7" s="237"/>
      <c r="AH7" s="237"/>
      <c r="AI7" s="237"/>
      <c r="AJ7" s="237"/>
      <c r="AK7" s="237"/>
      <c r="AL7" s="237"/>
      <c r="AM7" s="237"/>
      <c r="AN7" s="237"/>
    </row>
    <row r="8" spans="1:40" s="140" customFormat="1" ht="30.6">
      <c r="A8" s="52" t="s">
        <v>96</v>
      </c>
      <c r="B8" s="52" t="s">
        <v>6</v>
      </c>
      <c r="C8" s="52" t="s">
        <v>185</v>
      </c>
      <c r="D8" s="52" t="s">
        <v>1294</v>
      </c>
      <c r="E8" s="52" t="s">
        <v>9</v>
      </c>
      <c r="F8" s="52" t="s">
        <v>10</v>
      </c>
      <c r="G8" s="52" t="s">
        <v>145</v>
      </c>
      <c r="H8" s="52" t="s">
        <v>188</v>
      </c>
      <c r="I8" s="52" t="s">
        <v>146</v>
      </c>
      <c r="J8" s="52" t="s">
        <v>193</v>
      </c>
      <c r="K8" s="52" t="s">
        <v>183</v>
      </c>
      <c r="L8" s="52" t="s">
        <v>201</v>
      </c>
      <c r="M8" s="52" t="s">
        <v>11</v>
      </c>
      <c r="N8" s="52" t="s">
        <v>1351</v>
      </c>
      <c r="O8" s="52" t="s">
        <v>228</v>
      </c>
      <c r="P8" s="52" t="s">
        <v>229</v>
      </c>
      <c r="Q8" s="52" t="s">
        <v>231</v>
      </c>
      <c r="R8" s="52" t="s">
        <v>147</v>
      </c>
      <c r="S8" s="52" t="s">
        <v>148</v>
      </c>
      <c r="T8" s="52" t="s">
        <v>15</v>
      </c>
      <c r="U8" s="52" t="s">
        <v>16</v>
      </c>
      <c r="V8" s="52" t="s">
        <v>158</v>
      </c>
      <c r="W8" s="52" t="s">
        <v>34</v>
      </c>
      <c r="X8" s="52" t="s">
        <v>101</v>
      </c>
      <c r="Y8" s="52" t="s">
        <v>102</v>
      </c>
      <c r="Z8" s="52" t="s">
        <v>21</v>
      </c>
      <c r="AA8" s="52" t="s">
        <v>150</v>
      </c>
      <c r="AB8" s="52" t="s">
        <v>198</v>
      </c>
      <c r="AC8" s="52" t="s">
        <v>22</v>
      </c>
      <c r="AD8" s="52" t="s">
        <v>23</v>
      </c>
      <c r="AE8" s="52" t="s">
        <v>24</v>
      </c>
      <c r="AF8" s="52" t="s">
        <v>230</v>
      </c>
      <c r="AG8" s="139" t="s">
        <v>18</v>
      </c>
      <c r="AH8" s="139" t="s">
        <v>149</v>
      </c>
      <c r="AI8" s="52" t="s">
        <v>1352</v>
      </c>
      <c r="AJ8" s="52" t="s">
        <v>1224</v>
      </c>
      <c r="AK8" s="52" t="s">
        <v>1223</v>
      </c>
      <c r="AL8" s="52" t="s">
        <v>1222</v>
      </c>
      <c r="AM8" s="52" t="s">
        <v>17</v>
      </c>
      <c r="AN8" s="52" t="s">
        <v>19</v>
      </c>
    </row>
    <row r="9" spans="1:40" ht="81.599999999999994">
      <c r="A9" s="209" t="s">
        <v>242</v>
      </c>
      <c r="B9" s="209" t="s">
        <v>233</v>
      </c>
      <c r="C9" s="209" t="s">
        <v>1348</v>
      </c>
      <c r="D9" s="209">
        <v>1500</v>
      </c>
      <c r="E9" s="209" t="s">
        <v>650</v>
      </c>
      <c r="F9" s="238">
        <v>2024130010145</v>
      </c>
      <c r="G9" s="209" t="s">
        <v>651</v>
      </c>
      <c r="H9" s="209" t="s">
        <v>652</v>
      </c>
      <c r="I9" s="209" t="s">
        <v>653</v>
      </c>
      <c r="J9" s="240">
        <v>0.5</v>
      </c>
      <c r="K9" s="121" t="s">
        <v>790</v>
      </c>
      <c r="L9" s="38" t="s">
        <v>202</v>
      </c>
      <c r="M9" s="121" t="s">
        <v>791</v>
      </c>
      <c r="N9" s="44">
        <v>30</v>
      </c>
      <c r="O9" s="44"/>
      <c r="P9" s="44">
        <v>0</v>
      </c>
      <c r="Q9" s="131"/>
      <c r="R9" s="141">
        <v>45658</v>
      </c>
      <c r="S9" s="141">
        <v>46022</v>
      </c>
      <c r="T9" s="35">
        <f t="shared" ref="T9:T74" si="0">+S9-R9</f>
        <v>364</v>
      </c>
      <c r="U9" s="35"/>
      <c r="V9" s="131"/>
      <c r="W9" s="124" t="s">
        <v>1128</v>
      </c>
      <c r="X9" s="124" t="s">
        <v>1129</v>
      </c>
      <c r="Y9" s="124" t="s">
        <v>1130</v>
      </c>
      <c r="Z9" s="142" t="s">
        <v>1131</v>
      </c>
      <c r="AA9" s="121" t="s">
        <v>1132</v>
      </c>
      <c r="AB9" s="39">
        <v>198100000</v>
      </c>
      <c r="AC9" s="44" t="s">
        <v>1133</v>
      </c>
      <c r="AD9" s="222" t="s">
        <v>1315</v>
      </c>
      <c r="AE9" s="142"/>
      <c r="AF9" s="174"/>
      <c r="AG9" s="122">
        <v>198100000</v>
      </c>
      <c r="AH9" s="122">
        <v>198100000</v>
      </c>
      <c r="AI9" s="40"/>
      <c r="AJ9" s="36"/>
      <c r="AK9" s="40"/>
      <c r="AL9" s="142"/>
      <c r="AM9" s="222" t="s">
        <v>1315</v>
      </c>
      <c r="AN9" s="222" t="s">
        <v>1316</v>
      </c>
    </row>
    <row r="10" spans="1:40" ht="51">
      <c r="A10" s="209"/>
      <c r="B10" s="209"/>
      <c r="C10" s="209"/>
      <c r="D10" s="209"/>
      <c r="E10" s="209"/>
      <c r="F10" s="238"/>
      <c r="G10" s="209"/>
      <c r="H10" s="209"/>
      <c r="I10" s="209"/>
      <c r="J10" s="240"/>
      <c r="K10" s="121" t="s">
        <v>792</v>
      </c>
      <c r="L10" s="38" t="s">
        <v>202</v>
      </c>
      <c r="M10" s="121" t="s">
        <v>793</v>
      </c>
      <c r="N10" s="44">
        <v>1500</v>
      </c>
      <c r="O10" s="44"/>
      <c r="P10" s="44">
        <v>49</v>
      </c>
      <c r="Q10" s="131"/>
      <c r="R10" s="141">
        <v>45658</v>
      </c>
      <c r="S10" s="141">
        <v>46022</v>
      </c>
      <c r="T10" s="35">
        <f t="shared" si="0"/>
        <v>364</v>
      </c>
      <c r="U10" s="35"/>
      <c r="V10" s="35"/>
      <c r="W10" s="124" t="s">
        <v>1128</v>
      </c>
      <c r="X10" s="124" t="s">
        <v>1129</v>
      </c>
      <c r="Y10" s="124" t="s">
        <v>1130</v>
      </c>
      <c r="Z10" s="142" t="s">
        <v>1131</v>
      </c>
      <c r="AA10" s="121" t="s">
        <v>1134</v>
      </c>
      <c r="AB10" s="39">
        <v>103600000</v>
      </c>
      <c r="AC10" s="44" t="s">
        <v>1135</v>
      </c>
      <c r="AD10" s="222"/>
      <c r="AE10" s="142"/>
      <c r="AF10" s="131"/>
      <c r="AG10" s="122">
        <v>103600000</v>
      </c>
      <c r="AH10" s="122">
        <v>103600000</v>
      </c>
      <c r="AI10" s="40"/>
      <c r="AJ10" s="36"/>
      <c r="AK10" s="40"/>
      <c r="AL10" s="142"/>
      <c r="AM10" s="222"/>
      <c r="AN10" s="222"/>
    </row>
    <row r="11" spans="1:40" ht="40.799999999999997">
      <c r="A11" s="209"/>
      <c r="B11" s="209"/>
      <c r="C11" s="209"/>
      <c r="D11" s="209"/>
      <c r="E11" s="209"/>
      <c r="F11" s="238"/>
      <c r="G11" s="209"/>
      <c r="H11" s="209"/>
      <c r="I11" s="209"/>
      <c r="J11" s="240"/>
      <c r="K11" s="121" t="s">
        <v>794</v>
      </c>
      <c r="L11" s="38" t="s">
        <v>202</v>
      </c>
      <c r="M11" s="121" t="s">
        <v>795</v>
      </c>
      <c r="N11" s="44">
        <v>4</v>
      </c>
      <c r="O11" s="44"/>
      <c r="P11" s="44">
        <v>0</v>
      </c>
      <c r="Q11" s="131"/>
      <c r="R11" s="141">
        <v>45658</v>
      </c>
      <c r="S11" s="141">
        <v>46011</v>
      </c>
      <c r="T11" s="35">
        <f t="shared" si="0"/>
        <v>353</v>
      </c>
      <c r="U11" s="35"/>
      <c r="V11" s="35"/>
      <c r="W11" s="124" t="s">
        <v>1128</v>
      </c>
      <c r="X11" s="124" t="s">
        <v>1129</v>
      </c>
      <c r="Y11" s="124" t="s">
        <v>1130</v>
      </c>
      <c r="Z11" s="142" t="s">
        <v>1136</v>
      </c>
      <c r="AA11" s="44" t="s">
        <v>1137</v>
      </c>
      <c r="AB11" s="39">
        <v>176000000</v>
      </c>
      <c r="AC11" s="44" t="s">
        <v>1138</v>
      </c>
      <c r="AD11" s="222"/>
      <c r="AE11" s="142"/>
      <c r="AF11" s="174"/>
      <c r="AG11" s="122">
        <v>176000000</v>
      </c>
      <c r="AH11" s="122">
        <v>176000000</v>
      </c>
      <c r="AI11" s="40"/>
      <c r="AJ11" s="36"/>
      <c r="AK11" s="40"/>
      <c r="AL11" s="142"/>
      <c r="AM11" s="222"/>
      <c r="AN11" s="222"/>
    </row>
    <row r="12" spans="1:40" ht="61.2">
      <c r="A12" s="209"/>
      <c r="B12" s="209"/>
      <c r="C12" s="209"/>
      <c r="D12" s="209"/>
      <c r="E12" s="209"/>
      <c r="F12" s="238"/>
      <c r="G12" s="209"/>
      <c r="H12" s="44" t="s">
        <v>654</v>
      </c>
      <c r="I12" s="44" t="s">
        <v>655</v>
      </c>
      <c r="J12" s="120">
        <v>0.35</v>
      </c>
      <c r="K12" s="121" t="s">
        <v>796</v>
      </c>
      <c r="L12" s="38" t="s">
        <v>202</v>
      </c>
      <c r="M12" s="121" t="s">
        <v>797</v>
      </c>
      <c r="N12" s="44">
        <v>1</v>
      </c>
      <c r="O12" s="44"/>
      <c r="P12" s="44">
        <v>25</v>
      </c>
      <c r="Q12" s="131"/>
      <c r="R12" s="141">
        <v>45658</v>
      </c>
      <c r="S12" s="141">
        <v>46022</v>
      </c>
      <c r="T12" s="35">
        <f t="shared" si="0"/>
        <v>364</v>
      </c>
      <c r="U12" s="35"/>
      <c r="V12" s="35"/>
      <c r="W12" s="124" t="s">
        <v>1128</v>
      </c>
      <c r="X12" s="124" t="s">
        <v>1129</v>
      </c>
      <c r="Y12" s="124" t="s">
        <v>1130</v>
      </c>
      <c r="Z12" s="142" t="s">
        <v>1131</v>
      </c>
      <c r="AA12" s="44" t="s">
        <v>1139</v>
      </c>
      <c r="AB12" s="39">
        <v>1463228399</v>
      </c>
      <c r="AC12" s="44" t="s">
        <v>1140</v>
      </c>
      <c r="AD12" s="222"/>
      <c r="AE12" s="142"/>
      <c r="AF12" s="131"/>
      <c r="AG12" s="122">
        <v>1463228399</v>
      </c>
      <c r="AH12" s="122">
        <v>1463228399</v>
      </c>
      <c r="AI12" s="40"/>
      <c r="AJ12" s="36"/>
      <c r="AK12" s="40"/>
      <c r="AL12" s="142"/>
      <c r="AM12" s="222"/>
      <c r="AN12" s="222"/>
    </row>
    <row r="13" spans="1:40" ht="81.599999999999994">
      <c r="A13" s="209"/>
      <c r="B13" s="209"/>
      <c r="C13" s="209"/>
      <c r="D13" s="209"/>
      <c r="E13" s="209"/>
      <c r="F13" s="238"/>
      <c r="G13" s="209"/>
      <c r="H13" s="209" t="s">
        <v>656</v>
      </c>
      <c r="I13" s="209" t="s">
        <v>657</v>
      </c>
      <c r="J13" s="240">
        <v>0.15</v>
      </c>
      <c r="K13" s="121" t="s">
        <v>798</v>
      </c>
      <c r="L13" s="38" t="s">
        <v>202</v>
      </c>
      <c r="M13" s="121" t="s">
        <v>799</v>
      </c>
      <c r="N13" s="44">
        <v>1</v>
      </c>
      <c r="O13" s="124"/>
      <c r="P13" s="44">
        <v>0</v>
      </c>
      <c r="Q13" s="131"/>
      <c r="R13" s="141">
        <v>45658</v>
      </c>
      <c r="S13" s="141">
        <v>46006</v>
      </c>
      <c r="T13" s="35">
        <f t="shared" si="0"/>
        <v>348</v>
      </c>
      <c r="U13" s="35"/>
      <c r="V13" s="131"/>
      <c r="W13" s="124" t="s">
        <v>1128</v>
      </c>
      <c r="X13" s="124" t="s">
        <v>1129</v>
      </c>
      <c r="Y13" s="124" t="s">
        <v>1130</v>
      </c>
      <c r="Z13" s="142" t="s">
        <v>1131</v>
      </c>
      <c r="AA13" s="44" t="s">
        <v>1141</v>
      </c>
      <c r="AB13" s="39">
        <v>1</v>
      </c>
      <c r="AC13" s="44" t="s">
        <v>1142</v>
      </c>
      <c r="AD13" s="222"/>
      <c r="AE13" s="142"/>
      <c r="AF13" s="174"/>
      <c r="AG13" s="122">
        <v>1</v>
      </c>
      <c r="AH13" s="122">
        <v>1</v>
      </c>
      <c r="AI13" s="40"/>
      <c r="AJ13" s="36"/>
      <c r="AK13" s="40"/>
      <c r="AL13" s="142"/>
      <c r="AM13" s="222"/>
      <c r="AN13" s="222"/>
    </row>
    <row r="14" spans="1:40" ht="40.799999999999997">
      <c r="A14" s="209"/>
      <c r="B14" s="209"/>
      <c r="C14" s="209"/>
      <c r="D14" s="209"/>
      <c r="E14" s="209"/>
      <c r="F14" s="238"/>
      <c r="G14" s="209"/>
      <c r="H14" s="209"/>
      <c r="I14" s="209"/>
      <c r="J14" s="240"/>
      <c r="K14" s="121" t="s">
        <v>800</v>
      </c>
      <c r="L14" s="38" t="s">
        <v>202</v>
      </c>
      <c r="M14" s="121" t="s">
        <v>801</v>
      </c>
      <c r="N14" s="44">
        <v>1</v>
      </c>
      <c r="O14" s="124"/>
      <c r="P14" s="44">
        <v>0</v>
      </c>
      <c r="Q14" s="131"/>
      <c r="R14" s="141">
        <v>45658</v>
      </c>
      <c r="S14" s="141">
        <v>46001</v>
      </c>
      <c r="T14" s="35">
        <f t="shared" si="0"/>
        <v>343</v>
      </c>
      <c r="U14" s="35"/>
      <c r="V14" s="131"/>
      <c r="W14" s="124" t="s">
        <v>1128</v>
      </c>
      <c r="X14" s="124" t="s">
        <v>1129</v>
      </c>
      <c r="Y14" s="124" t="s">
        <v>1130</v>
      </c>
      <c r="Z14" s="142" t="s">
        <v>1131</v>
      </c>
      <c r="AA14" s="44" t="s">
        <v>1143</v>
      </c>
      <c r="AB14" s="39">
        <v>101991600</v>
      </c>
      <c r="AC14" s="44" t="s">
        <v>1135</v>
      </c>
      <c r="AD14" s="222"/>
      <c r="AE14" s="142"/>
      <c r="AF14" s="131"/>
      <c r="AG14" s="122">
        <v>101991600</v>
      </c>
      <c r="AH14" s="122">
        <v>101991600</v>
      </c>
      <c r="AI14" s="40"/>
      <c r="AJ14" s="36"/>
      <c r="AK14" s="40"/>
      <c r="AL14" s="142"/>
      <c r="AM14" s="222"/>
      <c r="AN14" s="222"/>
    </row>
    <row r="15" spans="1:40" ht="40.799999999999997">
      <c r="A15" s="209" t="s">
        <v>242</v>
      </c>
      <c r="B15" s="209" t="s">
        <v>234</v>
      </c>
      <c r="C15" s="210" t="s">
        <v>1349</v>
      </c>
      <c r="D15" s="209">
        <v>50</v>
      </c>
      <c r="E15" s="239" t="s">
        <v>658</v>
      </c>
      <c r="F15" s="239">
        <v>2024130010157</v>
      </c>
      <c r="G15" s="239" t="s">
        <v>659</v>
      </c>
      <c r="H15" s="239" t="s">
        <v>660</v>
      </c>
      <c r="I15" s="239" t="s">
        <v>661</v>
      </c>
      <c r="J15" s="241">
        <v>1</v>
      </c>
      <c r="K15" s="124" t="s">
        <v>802</v>
      </c>
      <c r="L15" s="143" t="s">
        <v>203</v>
      </c>
      <c r="M15" s="124" t="s">
        <v>791</v>
      </c>
      <c r="N15" s="44">
        <v>50</v>
      </c>
      <c r="O15" s="209"/>
      <c r="P15" s="44">
        <v>0</v>
      </c>
      <c r="Q15" s="131"/>
      <c r="R15" s="141">
        <v>45658</v>
      </c>
      <c r="S15" s="141">
        <v>46022</v>
      </c>
      <c r="T15" s="35">
        <f t="shared" si="0"/>
        <v>364</v>
      </c>
      <c r="U15" s="35"/>
      <c r="V15" s="35"/>
      <c r="W15" s="124" t="s">
        <v>1128</v>
      </c>
      <c r="X15" s="124" t="s">
        <v>1144</v>
      </c>
      <c r="Y15" s="124" t="s">
        <v>1145</v>
      </c>
      <c r="Z15" s="142" t="s">
        <v>1131</v>
      </c>
      <c r="AA15" s="124" t="s">
        <v>1146</v>
      </c>
      <c r="AB15" s="41">
        <v>27000000</v>
      </c>
      <c r="AC15" s="44" t="s">
        <v>1147</v>
      </c>
      <c r="AD15" s="221" t="s">
        <v>1317</v>
      </c>
      <c r="AE15" s="142"/>
      <c r="AF15" s="131"/>
      <c r="AG15" s="123">
        <v>27000000</v>
      </c>
      <c r="AH15" s="123">
        <v>27000000</v>
      </c>
      <c r="AI15" s="40"/>
      <c r="AJ15" s="36"/>
      <c r="AK15" s="40"/>
      <c r="AL15" s="142"/>
      <c r="AM15" s="221" t="s">
        <v>1317</v>
      </c>
      <c r="AN15" s="222" t="s">
        <v>1318</v>
      </c>
    </row>
    <row r="16" spans="1:40" ht="30.6">
      <c r="A16" s="209"/>
      <c r="B16" s="209"/>
      <c r="C16" s="210"/>
      <c r="D16" s="209"/>
      <c r="E16" s="239"/>
      <c r="F16" s="239"/>
      <c r="G16" s="239"/>
      <c r="H16" s="239"/>
      <c r="I16" s="239"/>
      <c r="J16" s="241"/>
      <c r="K16" s="144" t="s">
        <v>1225</v>
      </c>
      <c r="L16" s="143" t="s">
        <v>203</v>
      </c>
      <c r="M16" s="124" t="s">
        <v>1275</v>
      </c>
      <c r="N16" s="44">
        <v>1</v>
      </c>
      <c r="O16" s="209"/>
      <c r="P16" s="44"/>
      <c r="Q16" s="131"/>
      <c r="R16" s="141">
        <v>45658</v>
      </c>
      <c r="S16" s="141">
        <v>46022</v>
      </c>
      <c r="T16" s="35">
        <f t="shared" ref="T16:T18" si="1">+S16-R16</f>
        <v>364</v>
      </c>
      <c r="U16" s="35"/>
      <c r="V16" s="35"/>
      <c r="W16" s="124" t="s">
        <v>1128</v>
      </c>
      <c r="X16" s="124" t="s">
        <v>1144</v>
      </c>
      <c r="Y16" s="124" t="s">
        <v>1145</v>
      </c>
      <c r="Z16" s="142" t="s">
        <v>1136</v>
      </c>
      <c r="AA16" s="124" t="s">
        <v>1356</v>
      </c>
      <c r="AB16" s="41">
        <v>49500000</v>
      </c>
      <c r="AC16" s="44" t="s">
        <v>1147</v>
      </c>
      <c r="AD16" s="221"/>
      <c r="AE16" s="142"/>
      <c r="AF16" s="131"/>
      <c r="AG16" s="123">
        <v>49500000</v>
      </c>
      <c r="AH16" s="123">
        <v>49500000</v>
      </c>
      <c r="AI16" s="40"/>
      <c r="AJ16" s="36"/>
      <c r="AK16" s="40"/>
      <c r="AL16" s="142"/>
      <c r="AM16" s="221"/>
      <c r="AN16" s="222"/>
    </row>
    <row r="17" spans="1:40" ht="30.6">
      <c r="A17" s="209"/>
      <c r="B17" s="209"/>
      <c r="C17" s="210"/>
      <c r="D17" s="209"/>
      <c r="E17" s="239"/>
      <c r="F17" s="239"/>
      <c r="G17" s="239"/>
      <c r="H17" s="239"/>
      <c r="I17" s="239"/>
      <c r="J17" s="241"/>
      <c r="K17" s="145" t="s">
        <v>1226</v>
      </c>
      <c r="L17" s="143" t="s">
        <v>203</v>
      </c>
      <c r="M17" s="124" t="s">
        <v>1275</v>
      </c>
      <c r="N17" s="44">
        <v>1</v>
      </c>
      <c r="O17" s="209"/>
      <c r="P17" s="44"/>
      <c r="Q17" s="131"/>
      <c r="R17" s="141">
        <v>45658</v>
      </c>
      <c r="S17" s="141">
        <v>46022</v>
      </c>
      <c r="T17" s="35">
        <f t="shared" si="1"/>
        <v>364</v>
      </c>
      <c r="U17" s="35"/>
      <c r="V17" s="35"/>
      <c r="W17" s="124" t="s">
        <v>1128</v>
      </c>
      <c r="X17" s="124" t="s">
        <v>1144</v>
      </c>
      <c r="Y17" s="124" t="s">
        <v>1145</v>
      </c>
      <c r="Z17" s="142" t="s">
        <v>1131</v>
      </c>
      <c r="AA17" s="124" t="s">
        <v>1356</v>
      </c>
      <c r="AB17" s="41">
        <v>22500000</v>
      </c>
      <c r="AC17" s="44" t="s">
        <v>1147</v>
      </c>
      <c r="AD17" s="221"/>
      <c r="AE17" s="142"/>
      <c r="AF17" s="131"/>
      <c r="AG17" s="123">
        <v>22500000</v>
      </c>
      <c r="AH17" s="123">
        <v>22500000</v>
      </c>
      <c r="AI17" s="40"/>
      <c r="AJ17" s="36"/>
      <c r="AK17" s="40"/>
      <c r="AL17" s="142"/>
      <c r="AM17" s="221"/>
      <c r="AN17" s="222"/>
    </row>
    <row r="18" spans="1:40" ht="40.799999999999997">
      <c r="A18" s="209"/>
      <c r="B18" s="209"/>
      <c r="C18" s="210"/>
      <c r="D18" s="209"/>
      <c r="E18" s="239"/>
      <c r="F18" s="239"/>
      <c r="G18" s="239"/>
      <c r="H18" s="239"/>
      <c r="I18" s="239"/>
      <c r="J18" s="241"/>
      <c r="K18" s="146" t="s">
        <v>803</v>
      </c>
      <c r="L18" s="143" t="s">
        <v>203</v>
      </c>
      <c r="M18" s="146" t="s">
        <v>804</v>
      </c>
      <c r="N18" s="44">
        <v>1</v>
      </c>
      <c r="O18" s="209"/>
      <c r="P18" s="44">
        <v>0</v>
      </c>
      <c r="Q18" s="131"/>
      <c r="R18" s="141">
        <v>45658</v>
      </c>
      <c r="S18" s="141">
        <v>46022</v>
      </c>
      <c r="T18" s="35">
        <f t="shared" si="1"/>
        <v>364</v>
      </c>
      <c r="U18" s="35"/>
      <c r="V18" s="131"/>
      <c r="W18" s="124" t="s">
        <v>1128</v>
      </c>
      <c r="X18" s="124" t="s">
        <v>1144</v>
      </c>
      <c r="Y18" s="124" t="s">
        <v>1145</v>
      </c>
      <c r="Z18" s="142" t="s">
        <v>1131</v>
      </c>
      <c r="AA18" s="124" t="s">
        <v>1148</v>
      </c>
      <c r="AB18" s="41">
        <v>101000000</v>
      </c>
      <c r="AC18" s="44" t="s">
        <v>1135</v>
      </c>
      <c r="AD18" s="221"/>
      <c r="AE18" s="142"/>
      <c r="AF18" s="131"/>
      <c r="AG18" s="123">
        <v>101000000</v>
      </c>
      <c r="AH18" s="123">
        <v>101000000</v>
      </c>
      <c r="AI18" s="40"/>
      <c r="AJ18" s="36"/>
      <c r="AK18" s="40"/>
      <c r="AL18" s="142"/>
      <c r="AM18" s="221"/>
      <c r="AN18" s="222"/>
    </row>
    <row r="19" spans="1:40" ht="30.6">
      <c r="A19" s="44" t="s">
        <v>253</v>
      </c>
      <c r="B19" s="44" t="s">
        <v>235</v>
      </c>
      <c r="C19" s="43" t="s">
        <v>1350</v>
      </c>
      <c r="D19" s="44">
        <v>9875</v>
      </c>
      <c r="E19" s="44" t="s">
        <v>662</v>
      </c>
      <c r="F19" s="143">
        <v>2024130010180</v>
      </c>
      <c r="G19" s="143" t="s">
        <v>663</v>
      </c>
      <c r="H19" s="147" t="s">
        <v>664</v>
      </c>
      <c r="I19" s="148" t="s">
        <v>665</v>
      </c>
      <c r="J19" s="120">
        <v>0.8</v>
      </c>
      <c r="K19" s="124" t="s">
        <v>805</v>
      </c>
      <c r="L19" s="44" t="s">
        <v>1227</v>
      </c>
      <c r="M19" s="124" t="s">
        <v>806</v>
      </c>
      <c r="N19" s="44"/>
      <c r="O19" s="44"/>
      <c r="P19" s="44"/>
      <c r="Q19" s="131"/>
      <c r="R19" s="141">
        <v>45658</v>
      </c>
      <c r="S19" s="141">
        <v>46022</v>
      </c>
      <c r="T19" s="35">
        <f t="shared" si="0"/>
        <v>364</v>
      </c>
      <c r="U19" s="35"/>
      <c r="V19" s="131"/>
      <c r="W19" s="124" t="s">
        <v>1149</v>
      </c>
      <c r="X19" s="124" t="s">
        <v>1144</v>
      </c>
      <c r="Y19" s="124" t="s">
        <v>1150</v>
      </c>
      <c r="Z19" s="142" t="s">
        <v>1131</v>
      </c>
      <c r="AA19" s="44" t="s">
        <v>1151</v>
      </c>
      <c r="AB19" s="175">
        <v>2946955503.6999998</v>
      </c>
      <c r="AC19" s="44" t="s">
        <v>1135</v>
      </c>
      <c r="AD19" s="222" t="s">
        <v>1319</v>
      </c>
      <c r="AE19" s="142"/>
      <c r="AF19" s="174"/>
      <c r="AG19" s="176">
        <v>2946955503.6999998</v>
      </c>
      <c r="AH19" s="176">
        <v>2946955503.6999998</v>
      </c>
      <c r="AI19" s="40"/>
      <c r="AJ19" s="36"/>
      <c r="AK19" s="40"/>
      <c r="AL19" s="142"/>
      <c r="AM19" s="222" t="s">
        <v>1319</v>
      </c>
      <c r="AN19" s="222" t="s">
        <v>1320</v>
      </c>
    </row>
    <row r="20" spans="1:40" ht="40.799999999999997">
      <c r="A20" s="44" t="s">
        <v>253</v>
      </c>
      <c r="B20" s="44" t="s">
        <v>235</v>
      </c>
      <c r="C20" s="43" t="s">
        <v>1350</v>
      </c>
      <c r="D20" s="44">
        <v>9875</v>
      </c>
      <c r="E20" s="44" t="s">
        <v>662</v>
      </c>
      <c r="F20" s="143">
        <v>2024130010180</v>
      </c>
      <c r="G20" s="143" t="s">
        <v>663</v>
      </c>
      <c r="H20" s="147" t="s">
        <v>664</v>
      </c>
      <c r="I20" s="148" t="s">
        <v>665</v>
      </c>
      <c r="J20" s="120">
        <v>0.8</v>
      </c>
      <c r="K20" s="124" t="s">
        <v>807</v>
      </c>
      <c r="L20" s="44" t="s">
        <v>1227</v>
      </c>
      <c r="M20" s="124" t="s">
        <v>808</v>
      </c>
      <c r="N20" s="44">
        <v>4194</v>
      </c>
      <c r="O20" s="44"/>
      <c r="P20" s="44">
        <v>5</v>
      </c>
      <c r="Q20" s="131"/>
      <c r="R20" s="141">
        <v>45658</v>
      </c>
      <c r="S20" s="141">
        <v>46022</v>
      </c>
      <c r="T20" s="35">
        <f t="shared" si="0"/>
        <v>364</v>
      </c>
      <c r="U20" s="35"/>
      <c r="V20" s="131"/>
      <c r="W20" s="124" t="s">
        <v>1149</v>
      </c>
      <c r="X20" s="124" t="s">
        <v>1144</v>
      </c>
      <c r="Y20" s="124" t="s">
        <v>1150</v>
      </c>
      <c r="Z20" s="142" t="s">
        <v>1131</v>
      </c>
      <c r="AA20" s="44" t="s">
        <v>1357</v>
      </c>
      <c r="AB20" s="175">
        <v>300000000</v>
      </c>
      <c r="AC20" s="44" t="s">
        <v>1358</v>
      </c>
      <c r="AD20" s="222"/>
      <c r="AE20" s="142"/>
      <c r="AF20" s="131"/>
      <c r="AG20" s="176">
        <v>300000000</v>
      </c>
      <c r="AH20" s="176">
        <v>300000000</v>
      </c>
      <c r="AI20" s="40"/>
      <c r="AJ20" s="36"/>
      <c r="AK20" s="40"/>
      <c r="AL20" s="142"/>
      <c r="AM20" s="222"/>
      <c r="AN20" s="222"/>
    </row>
    <row r="21" spans="1:40" ht="40.799999999999997">
      <c r="A21" s="44" t="s">
        <v>253</v>
      </c>
      <c r="B21" s="44" t="s">
        <v>235</v>
      </c>
      <c r="C21" s="43" t="s">
        <v>1350</v>
      </c>
      <c r="D21" s="44">
        <v>9875</v>
      </c>
      <c r="E21" s="44" t="s">
        <v>662</v>
      </c>
      <c r="F21" s="143">
        <v>2024130010180</v>
      </c>
      <c r="G21" s="143" t="s">
        <v>663</v>
      </c>
      <c r="H21" s="147" t="s">
        <v>664</v>
      </c>
      <c r="I21" s="148" t="s">
        <v>665</v>
      </c>
      <c r="J21" s="120">
        <v>0.8</v>
      </c>
      <c r="K21" s="124" t="s">
        <v>809</v>
      </c>
      <c r="L21" s="44" t="s">
        <v>1227</v>
      </c>
      <c r="M21" s="124" t="s">
        <v>810</v>
      </c>
      <c r="N21" s="44"/>
      <c r="O21" s="44"/>
      <c r="P21" s="44"/>
      <c r="Q21" s="131"/>
      <c r="R21" s="141">
        <v>45658</v>
      </c>
      <c r="S21" s="141">
        <v>46022</v>
      </c>
      <c r="T21" s="35">
        <f t="shared" si="0"/>
        <v>364</v>
      </c>
      <c r="U21" s="35"/>
      <c r="V21" s="131"/>
      <c r="W21" s="124" t="s">
        <v>1149</v>
      </c>
      <c r="X21" s="124" t="s">
        <v>1144</v>
      </c>
      <c r="Y21" s="124" t="s">
        <v>1150</v>
      </c>
      <c r="Z21" s="142" t="s">
        <v>1131</v>
      </c>
      <c r="AA21" s="44" t="s">
        <v>1357</v>
      </c>
      <c r="AB21" s="125">
        <v>78616749.799999997</v>
      </c>
      <c r="AC21" s="44" t="s">
        <v>1358</v>
      </c>
      <c r="AD21" s="222"/>
      <c r="AE21" s="142"/>
      <c r="AF21" s="131"/>
      <c r="AG21" s="149">
        <v>78616749.799999997</v>
      </c>
      <c r="AH21" s="149">
        <v>78616749.799999997</v>
      </c>
      <c r="AI21" s="40"/>
      <c r="AJ21" s="36"/>
      <c r="AK21" s="40"/>
      <c r="AL21" s="142"/>
      <c r="AM21" s="222"/>
      <c r="AN21" s="222"/>
    </row>
    <row r="22" spans="1:40" ht="20.399999999999999">
      <c r="A22" s="44" t="s">
        <v>253</v>
      </c>
      <c r="B22" s="44" t="s">
        <v>235</v>
      </c>
      <c r="C22" s="43" t="s">
        <v>1350</v>
      </c>
      <c r="D22" s="44">
        <v>9875</v>
      </c>
      <c r="E22" s="44" t="s">
        <v>662</v>
      </c>
      <c r="F22" s="143">
        <v>2024130010180</v>
      </c>
      <c r="G22" s="143" t="s">
        <v>663</v>
      </c>
      <c r="H22" s="147" t="s">
        <v>664</v>
      </c>
      <c r="I22" s="148" t="s">
        <v>665</v>
      </c>
      <c r="J22" s="120">
        <v>0.8</v>
      </c>
      <c r="K22" s="124" t="s">
        <v>811</v>
      </c>
      <c r="L22" s="44" t="s">
        <v>1227</v>
      </c>
      <c r="M22" s="124" t="s">
        <v>812</v>
      </c>
      <c r="N22" s="44">
        <v>9875</v>
      </c>
      <c r="O22" s="44"/>
      <c r="P22" s="44">
        <v>8746</v>
      </c>
      <c r="Q22" s="131"/>
      <c r="R22" s="141">
        <v>45658</v>
      </c>
      <c r="S22" s="141">
        <v>46022</v>
      </c>
      <c r="T22" s="35">
        <f t="shared" si="0"/>
        <v>364</v>
      </c>
      <c r="U22" s="35"/>
      <c r="V22" s="35"/>
      <c r="W22" s="124" t="s">
        <v>1149</v>
      </c>
      <c r="X22" s="124" t="s">
        <v>1144</v>
      </c>
      <c r="Y22" s="124" t="s">
        <v>1150</v>
      </c>
      <c r="Z22" s="142" t="s">
        <v>1131</v>
      </c>
      <c r="AA22" s="44" t="s">
        <v>1154</v>
      </c>
      <c r="AB22" s="125">
        <v>7367875700.5500002</v>
      </c>
      <c r="AC22" s="44" t="s">
        <v>1140</v>
      </c>
      <c r="AD22" s="222"/>
      <c r="AE22" s="142"/>
      <c r="AF22" s="131"/>
      <c r="AG22" s="149">
        <v>7367875700.5500002</v>
      </c>
      <c r="AH22" s="149">
        <v>7367875700.5500002</v>
      </c>
      <c r="AI22" s="40"/>
      <c r="AJ22" s="36"/>
      <c r="AK22" s="40"/>
      <c r="AL22" s="142"/>
      <c r="AM22" s="222"/>
      <c r="AN22" s="222"/>
    </row>
    <row r="23" spans="1:40" ht="20.399999999999999">
      <c r="A23" s="44" t="s">
        <v>253</v>
      </c>
      <c r="B23" s="44" t="s">
        <v>235</v>
      </c>
      <c r="C23" s="43" t="s">
        <v>1350</v>
      </c>
      <c r="D23" s="44">
        <v>9875</v>
      </c>
      <c r="E23" s="44" t="s">
        <v>662</v>
      </c>
      <c r="F23" s="143">
        <v>2024130010180</v>
      </c>
      <c r="G23" s="143" t="s">
        <v>663</v>
      </c>
      <c r="H23" s="147" t="s">
        <v>664</v>
      </c>
      <c r="I23" s="148" t="s">
        <v>665</v>
      </c>
      <c r="J23" s="120">
        <v>0.8</v>
      </c>
      <c r="K23" s="124" t="s">
        <v>813</v>
      </c>
      <c r="L23" s="44" t="s">
        <v>1227</v>
      </c>
      <c r="M23" s="124" t="s">
        <v>814</v>
      </c>
      <c r="N23" s="44"/>
      <c r="O23" s="44"/>
      <c r="P23" s="44">
        <v>0</v>
      </c>
      <c r="Q23" s="131"/>
      <c r="R23" s="141">
        <v>45536</v>
      </c>
      <c r="S23" s="141">
        <v>46022</v>
      </c>
      <c r="T23" s="35">
        <f t="shared" si="0"/>
        <v>486</v>
      </c>
      <c r="U23" s="35"/>
      <c r="V23" s="131"/>
      <c r="W23" s="124" t="s">
        <v>1149</v>
      </c>
      <c r="X23" s="124" t="s">
        <v>1144</v>
      </c>
      <c r="Y23" s="124" t="s">
        <v>1150</v>
      </c>
      <c r="Z23" s="142" t="s">
        <v>1152</v>
      </c>
      <c r="AA23" s="44" t="s">
        <v>1153</v>
      </c>
      <c r="AB23" s="44" t="s">
        <v>1153</v>
      </c>
      <c r="AC23" s="44" t="s">
        <v>1153</v>
      </c>
      <c r="AD23" s="222"/>
      <c r="AE23" s="142"/>
      <c r="AF23" s="131"/>
      <c r="AG23" s="150" t="s">
        <v>1153</v>
      </c>
      <c r="AH23" s="150" t="s">
        <v>1153</v>
      </c>
      <c r="AI23" s="40"/>
      <c r="AJ23" s="36"/>
      <c r="AK23" s="40"/>
      <c r="AL23" s="142"/>
      <c r="AM23" s="222"/>
      <c r="AN23" s="222"/>
    </row>
    <row r="24" spans="1:40" ht="20.399999999999999">
      <c r="A24" s="44" t="s">
        <v>253</v>
      </c>
      <c r="B24" s="44" t="s">
        <v>235</v>
      </c>
      <c r="C24" s="43" t="s">
        <v>1350</v>
      </c>
      <c r="D24" s="44">
        <v>9875</v>
      </c>
      <c r="E24" s="44" t="s">
        <v>662</v>
      </c>
      <c r="F24" s="143">
        <v>2024130010180</v>
      </c>
      <c r="G24" s="143" t="s">
        <v>663</v>
      </c>
      <c r="H24" s="147" t="s">
        <v>664</v>
      </c>
      <c r="I24" s="148" t="s">
        <v>665</v>
      </c>
      <c r="J24" s="120">
        <v>0.8</v>
      </c>
      <c r="K24" s="124" t="s">
        <v>815</v>
      </c>
      <c r="L24" s="44" t="s">
        <v>1227</v>
      </c>
      <c r="M24" s="124" t="s">
        <v>816</v>
      </c>
      <c r="N24" s="44"/>
      <c r="O24" s="44"/>
      <c r="P24" s="44">
        <v>0</v>
      </c>
      <c r="Q24" s="131"/>
      <c r="R24" s="141">
        <v>45536</v>
      </c>
      <c r="S24" s="141">
        <v>46022</v>
      </c>
      <c r="T24" s="35">
        <f t="shared" si="0"/>
        <v>486</v>
      </c>
      <c r="U24" s="35"/>
      <c r="V24" s="151"/>
      <c r="W24" s="124" t="s">
        <v>1149</v>
      </c>
      <c r="X24" s="124" t="s">
        <v>1144</v>
      </c>
      <c r="Y24" s="124" t="s">
        <v>1150</v>
      </c>
      <c r="Z24" s="142" t="s">
        <v>1152</v>
      </c>
      <c r="AA24" s="44" t="s">
        <v>1153</v>
      </c>
      <c r="AB24" s="44" t="s">
        <v>1153</v>
      </c>
      <c r="AC24" s="44" t="s">
        <v>1153</v>
      </c>
      <c r="AD24" s="222"/>
      <c r="AE24" s="142"/>
      <c r="AF24" s="131"/>
      <c r="AG24" s="150" t="s">
        <v>1153</v>
      </c>
      <c r="AH24" s="150" t="s">
        <v>1153</v>
      </c>
      <c r="AI24" s="40"/>
      <c r="AJ24" s="36"/>
      <c r="AK24" s="40"/>
      <c r="AL24" s="142"/>
      <c r="AM24" s="222"/>
      <c r="AN24" s="222"/>
    </row>
    <row r="25" spans="1:40" ht="20.399999999999999">
      <c r="A25" s="44" t="s">
        <v>253</v>
      </c>
      <c r="B25" s="44" t="s">
        <v>235</v>
      </c>
      <c r="C25" s="43" t="s">
        <v>1350</v>
      </c>
      <c r="D25" s="44">
        <v>9875</v>
      </c>
      <c r="E25" s="44" t="s">
        <v>662</v>
      </c>
      <c r="F25" s="143">
        <v>2024130010180</v>
      </c>
      <c r="G25" s="143" t="s">
        <v>663</v>
      </c>
      <c r="H25" s="147" t="s">
        <v>664</v>
      </c>
      <c r="I25" s="148" t="s">
        <v>665</v>
      </c>
      <c r="J25" s="120">
        <v>0.8</v>
      </c>
      <c r="K25" s="124" t="s">
        <v>817</v>
      </c>
      <c r="L25" s="44" t="s">
        <v>1227</v>
      </c>
      <c r="M25" s="124" t="s">
        <v>818</v>
      </c>
      <c r="N25" s="44"/>
      <c r="O25" s="44"/>
      <c r="P25" s="44">
        <v>0</v>
      </c>
      <c r="Q25" s="131"/>
      <c r="R25" s="141">
        <v>45536</v>
      </c>
      <c r="S25" s="141">
        <v>46022</v>
      </c>
      <c r="T25" s="35">
        <f t="shared" si="0"/>
        <v>486</v>
      </c>
      <c r="U25" s="35"/>
      <c r="V25" s="131"/>
      <c r="W25" s="124" t="s">
        <v>1149</v>
      </c>
      <c r="X25" s="124" t="s">
        <v>1144</v>
      </c>
      <c r="Y25" s="124" t="s">
        <v>1150</v>
      </c>
      <c r="Z25" s="142" t="s">
        <v>1152</v>
      </c>
      <c r="AA25" s="44" t="s">
        <v>1153</v>
      </c>
      <c r="AB25" s="44" t="s">
        <v>1153</v>
      </c>
      <c r="AC25" s="44" t="s">
        <v>1153</v>
      </c>
      <c r="AD25" s="222"/>
      <c r="AE25" s="142"/>
      <c r="AF25" s="131"/>
      <c r="AG25" s="150" t="s">
        <v>1153</v>
      </c>
      <c r="AH25" s="150" t="s">
        <v>1153</v>
      </c>
      <c r="AI25" s="40"/>
      <c r="AJ25" s="36"/>
      <c r="AK25" s="40"/>
      <c r="AL25" s="142"/>
      <c r="AM25" s="222"/>
      <c r="AN25" s="222"/>
    </row>
    <row r="26" spans="1:40" ht="20.399999999999999">
      <c r="A26" s="44" t="s">
        <v>253</v>
      </c>
      <c r="B26" s="44" t="s">
        <v>235</v>
      </c>
      <c r="C26" s="43" t="s">
        <v>1350</v>
      </c>
      <c r="D26" s="44">
        <v>9875</v>
      </c>
      <c r="E26" s="44" t="s">
        <v>662</v>
      </c>
      <c r="F26" s="143">
        <v>2024130010180</v>
      </c>
      <c r="G26" s="143" t="s">
        <v>663</v>
      </c>
      <c r="H26" s="147" t="s">
        <v>664</v>
      </c>
      <c r="I26" s="148" t="s">
        <v>665</v>
      </c>
      <c r="J26" s="120">
        <v>0.8</v>
      </c>
      <c r="K26" s="124" t="s">
        <v>819</v>
      </c>
      <c r="L26" s="44" t="s">
        <v>1227</v>
      </c>
      <c r="M26" s="124" t="s">
        <v>820</v>
      </c>
      <c r="N26" s="44">
        <v>1</v>
      </c>
      <c r="O26" s="44"/>
      <c r="P26" s="44">
        <v>0</v>
      </c>
      <c r="Q26" s="131"/>
      <c r="R26" s="141">
        <v>45658</v>
      </c>
      <c r="S26" s="141">
        <v>46022</v>
      </c>
      <c r="T26" s="35">
        <f t="shared" si="0"/>
        <v>364</v>
      </c>
      <c r="U26" s="35"/>
      <c r="V26" s="131"/>
      <c r="W26" s="124" t="s">
        <v>1149</v>
      </c>
      <c r="X26" s="124" t="s">
        <v>1144</v>
      </c>
      <c r="Y26" s="124" t="s">
        <v>1150</v>
      </c>
      <c r="Z26" s="142" t="s">
        <v>1131</v>
      </c>
      <c r="AA26" s="44" t="s">
        <v>1155</v>
      </c>
      <c r="AB26" s="125">
        <v>43270485.689999998</v>
      </c>
      <c r="AC26" s="44" t="s">
        <v>1135</v>
      </c>
      <c r="AD26" s="222"/>
      <c r="AE26" s="142"/>
      <c r="AF26" s="131"/>
      <c r="AG26" s="149">
        <v>43270485.689999998</v>
      </c>
      <c r="AH26" s="149">
        <v>43270485.689999998</v>
      </c>
      <c r="AI26" s="40"/>
      <c r="AJ26" s="36"/>
      <c r="AK26" s="40"/>
      <c r="AL26" s="142"/>
      <c r="AM26" s="222"/>
      <c r="AN26" s="222"/>
    </row>
    <row r="27" spans="1:40" ht="20.399999999999999">
      <c r="A27" s="44" t="s">
        <v>253</v>
      </c>
      <c r="B27" s="44" t="s">
        <v>235</v>
      </c>
      <c r="C27" s="43" t="s">
        <v>1350</v>
      </c>
      <c r="D27" s="44">
        <v>9875</v>
      </c>
      <c r="E27" s="44" t="s">
        <v>662</v>
      </c>
      <c r="F27" s="143">
        <v>2024130010180</v>
      </c>
      <c r="G27" s="143" t="s">
        <v>663</v>
      </c>
      <c r="H27" s="147" t="s">
        <v>666</v>
      </c>
      <c r="I27" s="148" t="s">
        <v>667</v>
      </c>
      <c r="J27" s="120">
        <v>0.2</v>
      </c>
      <c r="K27" s="124" t="s">
        <v>821</v>
      </c>
      <c r="L27" s="44" t="s">
        <v>1227</v>
      </c>
      <c r="M27" s="124" t="s">
        <v>822</v>
      </c>
      <c r="N27" s="44"/>
      <c r="O27" s="44"/>
      <c r="P27" s="44">
        <v>0</v>
      </c>
      <c r="Q27" s="131"/>
      <c r="R27" s="141">
        <v>45536</v>
      </c>
      <c r="S27" s="141">
        <v>46022</v>
      </c>
      <c r="T27" s="35">
        <f t="shared" si="0"/>
        <v>486</v>
      </c>
      <c r="U27" s="35"/>
      <c r="V27" s="131"/>
      <c r="W27" s="124" t="s">
        <v>1149</v>
      </c>
      <c r="X27" s="124" t="s">
        <v>1144</v>
      </c>
      <c r="Y27" s="124" t="s">
        <v>1150</v>
      </c>
      <c r="Z27" s="142" t="s">
        <v>1152</v>
      </c>
      <c r="AA27" s="44" t="s">
        <v>1153</v>
      </c>
      <c r="AB27" s="44" t="s">
        <v>1153</v>
      </c>
      <c r="AC27" s="44" t="s">
        <v>1153</v>
      </c>
      <c r="AD27" s="222"/>
      <c r="AE27" s="142"/>
      <c r="AF27" s="131"/>
      <c r="AG27" s="150" t="s">
        <v>1153</v>
      </c>
      <c r="AH27" s="150" t="s">
        <v>1153</v>
      </c>
      <c r="AI27" s="40"/>
      <c r="AJ27" s="36"/>
      <c r="AK27" s="40"/>
      <c r="AL27" s="142"/>
      <c r="AM27" s="222"/>
      <c r="AN27" s="222"/>
    </row>
    <row r="28" spans="1:40" ht="20.399999999999999">
      <c r="A28" s="44" t="s">
        <v>253</v>
      </c>
      <c r="B28" s="44" t="s">
        <v>235</v>
      </c>
      <c r="C28" s="43" t="s">
        <v>1350</v>
      </c>
      <c r="D28" s="44">
        <v>9875</v>
      </c>
      <c r="E28" s="44" t="s">
        <v>662</v>
      </c>
      <c r="F28" s="143">
        <v>2024130010180</v>
      </c>
      <c r="G28" s="143" t="s">
        <v>663</v>
      </c>
      <c r="H28" s="147" t="s">
        <v>666</v>
      </c>
      <c r="I28" s="148" t="s">
        <v>667</v>
      </c>
      <c r="J28" s="120">
        <v>0.2</v>
      </c>
      <c r="K28" s="124" t="s">
        <v>823</v>
      </c>
      <c r="L28" s="44" t="s">
        <v>1227</v>
      </c>
      <c r="M28" s="124" t="s">
        <v>824</v>
      </c>
      <c r="N28" s="44">
        <v>30</v>
      </c>
      <c r="O28" s="44"/>
      <c r="P28" s="44">
        <v>0</v>
      </c>
      <c r="Q28" s="131"/>
      <c r="R28" s="141">
        <v>45536</v>
      </c>
      <c r="S28" s="141">
        <v>46022</v>
      </c>
      <c r="T28" s="35">
        <f t="shared" si="0"/>
        <v>486</v>
      </c>
      <c r="U28" s="35"/>
      <c r="V28" s="131"/>
      <c r="W28" s="124" t="s">
        <v>1149</v>
      </c>
      <c r="X28" s="124" t="s">
        <v>1144</v>
      </c>
      <c r="Y28" s="124" t="s">
        <v>1150</v>
      </c>
      <c r="Z28" s="142" t="s">
        <v>1131</v>
      </c>
      <c r="AA28" s="44" t="s">
        <v>823</v>
      </c>
      <c r="AB28" s="125">
        <v>1189938356.52</v>
      </c>
      <c r="AC28" s="44" t="s">
        <v>1138</v>
      </c>
      <c r="AD28" s="222"/>
      <c r="AE28" s="142"/>
      <c r="AF28" s="131"/>
      <c r="AG28" s="149">
        <v>1189938356.52</v>
      </c>
      <c r="AH28" s="149">
        <v>1189938356.52</v>
      </c>
      <c r="AI28" s="40"/>
      <c r="AJ28" s="36"/>
      <c r="AK28" s="40"/>
      <c r="AL28" s="142"/>
      <c r="AM28" s="222"/>
      <c r="AN28" s="222"/>
    </row>
    <row r="29" spans="1:40" ht="20.399999999999999">
      <c r="A29" s="44" t="s">
        <v>253</v>
      </c>
      <c r="B29" s="44" t="s">
        <v>235</v>
      </c>
      <c r="C29" s="43" t="s">
        <v>1350</v>
      </c>
      <c r="D29" s="44">
        <v>9875</v>
      </c>
      <c r="E29" s="44" t="s">
        <v>662</v>
      </c>
      <c r="F29" s="143">
        <v>2024130010180</v>
      </c>
      <c r="G29" s="143" t="s">
        <v>663</v>
      </c>
      <c r="H29" s="147" t="s">
        <v>666</v>
      </c>
      <c r="I29" s="148" t="s">
        <v>667</v>
      </c>
      <c r="J29" s="120">
        <v>0.2</v>
      </c>
      <c r="K29" s="124" t="s">
        <v>825</v>
      </c>
      <c r="L29" s="44" t="s">
        <v>1227</v>
      </c>
      <c r="M29" s="124" t="s">
        <v>826</v>
      </c>
      <c r="N29" s="44"/>
      <c r="O29" s="44"/>
      <c r="P29" s="44">
        <v>4</v>
      </c>
      <c r="Q29" s="131"/>
      <c r="R29" s="141">
        <v>45536</v>
      </c>
      <c r="S29" s="141">
        <v>46022</v>
      </c>
      <c r="T29" s="35">
        <f t="shared" si="0"/>
        <v>486</v>
      </c>
      <c r="U29" s="35"/>
      <c r="V29" s="131"/>
      <c r="W29" s="124" t="s">
        <v>1149</v>
      </c>
      <c r="X29" s="124" t="s">
        <v>1144</v>
      </c>
      <c r="Y29" s="124" t="s">
        <v>1150</v>
      </c>
      <c r="Z29" s="142" t="s">
        <v>1152</v>
      </c>
      <c r="AA29" s="44" t="s">
        <v>1153</v>
      </c>
      <c r="AB29" s="44" t="s">
        <v>1153</v>
      </c>
      <c r="AC29" s="44" t="s">
        <v>1153</v>
      </c>
      <c r="AD29" s="222"/>
      <c r="AE29" s="142"/>
      <c r="AF29" s="174"/>
      <c r="AG29" s="150" t="s">
        <v>1153</v>
      </c>
      <c r="AH29" s="150" t="s">
        <v>1153</v>
      </c>
      <c r="AI29" s="40"/>
      <c r="AJ29" s="36"/>
      <c r="AK29" s="40"/>
      <c r="AL29" s="142"/>
      <c r="AM29" s="222"/>
      <c r="AN29" s="222"/>
    </row>
    <row r="30" spans="1:40" ht="20.399999999999999">
      <c r="A30" s="44" t="s">
        <v>253</v>
      </c>
      <c r="B30" s="44" t="s">
        <v>235</v>
      </c>
      <c r="C30" s="43" t="s">
        <v>1350</v>
      </c>
      <c r="D30" s="44">
        <v>9875</v>
      </c>
      <c r="E30" s="44" t="s">
        <v>662</v>
      </c>
      <c r="F30" s="143">
        <v>2024130010180</v>
      </c>
      <c r="G30" s="143" t="s">
        <v>663</v>
      </c>
      <c r="H30" s="147" t="s">
        <v>666</v>
      </c>
      <c r="I30" s="148" t="s">
        <v>667</v>
      </c>
      <c r="J30" s="120">
        <v>0.2</v>
      </c>
      <c r="K30" s="124" t="s">
        <v>827</v>
      </c>
      <c r="L30" s="44" t="s">
        <v>1227</v>
      </c>
      <c r="M30" s="124" t="s">
        <v>828</v>
      </c>
      <c r="N30" s="44"/>
      <c r="O30" s="44"/>
      <c r="P30" s="44">
        <v>0</v>
      </c>
      <c r="Q30" s="131"/>
      <c r="R30" s="141">
        <v>45536</v>
      </c>
      <c r="S30" s="141">
        <v>46022</v>
      </c>
      <c r="T30" s="35">
        <f t="shared" si="0"/>
        <v>486</v>
      </c>
      <c r="U30" s="35"/>
      <c r="V30" s="131"/>
      <c r="W30" s="124" t="s">
        <v>1149</v>
      </c>
      <c r="X30" s="124" t="s">
        <v>1144</v>
      </c>
      <c r="Y30" s="124" t="s">
        <v>1150</v>
      </c>
      <c r="Z30" s="142" t="s">
        <v>1152</v>
      </c>
      <c r="AA30" s="44" t="s">
        <v>1153</v>
      </c>
      <c r="AB30" s="44" t="s">
        <v>1153</v>
      </c>
      <c r="AC30" s="44" t="s">
        <v>1153</v>
      </c>
      <c r="AD30" s="222"/>
      <c r="AE30" s="142"/>
      <c r="AF30" s="131"/>
      <c r="AG30" s="150" t="s">
        <v>1153</v>
      </c>
      <c r="AH30" s="150" t="s">
        <v>1153</v>
      </c>
      <c r="AI30" s="40"/>
      <c r="AJ30" s="36"/>
      <c r="AK30" s="40"/>
      <c r="AL30" s="142"/>
      <c r="AM30" s="222"/>
      <c r="AN30" s="222"/>
    </row>
    <row r="31" spans="1:40" ht="30.6">
      <c r="A31" s="44" t="s">
        <v>253</v>
      </c>
      <c r="B31" s="44" t="s">
        <v>235</v>
      </c>
      <c r="C31" s="43" t="s">
        <v>1350</v>
      </c>
      <c r="D31" s="44">
        <v>9875</v>
      </c>
      <c r="E31" s="44" t="s">
        <v>662</v>
      </c>
      <c r="F31" s="143">
        <v>2024130010180</v>
      </c>
      <c r="G31" s="143" t="s">
        <v>663</v>
      </c>
      <c r="H31" s="147" t="s">
        <v>666</v>
      </c>
      <c r="I31" s="148" t="s">
        <v>667</v>
      </c>
      <c r="J31" s="120">
        <v>0.2</v>
      </c>
      <c r="K31" s="124" t="s">
        <v>829</v>
      </c>
      <c r="L31" s="44" t="s">
        <v>1227</v>
      </c>
      <c r="M31" s="124" t="s">
        <v>830</v>
      </c>
      <c r="N31" s="44">
        <v>2</v>
      </c>
      <c r="O31" s="44"/>
      <c r="P31" s="44">
        <v>0</v>
      </c>
      <c r="Q31" s="131"/>
      <c r="R31" s="141">
        <v>45658</v>
      </c>
      <c r="S31" s="141">
        <v>46022</v>
      </c>
      <c r="T31" s="35">
        <f t="shared" si="0"/>
        <v>364</v>
      </c>
      <c r="U31" s="35"/>
      <c r="V31" s="131"/>
      <c r="W31" s="124" t="s">
        <v>1149</v>
      </c>
      <c r="X31" s="124" t="s">
        <v>1144</v>
      </c>
      <c r="Y31" s="124" t="s">
        <v>1150</v>
      </c>
      <c r="Z31" s="142" t="s">
        <v>1152</v>
      </c>
      <c r="AA31" s="44" t="s">
        <v>1359</v>
      </c>
      <c r="AB31" s="125">
        <v>358200000</v>
      </c>
      <c r="AC31" s="44" t="s">
        <v>1138</v>
      </c>
      <c r="AD31" s="222"/>
      <c r="AE31" s="142"/>
      <c r="AF31" s="131"/>
      <c r="AG31" s="149">
        <v>358200000</v>
      </c>
      <c r="AH31" s="149">
        <v>358200000</v>
      </c>
      <c r="AI31" s="40"/>
      <c r="AJ31" s="36"/>
      <c r="AK31" s="40"/>
      <c r="AL31" s="142"/>
      <c r="AM31" s="222"/>
      <c r="AN31" s="222"/>
    </row>
    <row r="32" spans="1:40" ht="20.399999999999999">
      <c r="A32" s="44" t="s">
        <v>253</v>
      </c>
      <c r="B32" s="44" t="s">
        <v>235</v>
      </c>
      <c r="C32" s="43" t="s">
        <v>1350</v>
      </c>
      <c r="D32" s="44">
        <v>9875</v>
      </c>
      <c r="E32" s="44" t="s">
        <v>662</v>
      </c>
      <c r="F32" s="143">
        <v>2024130010180</v>
      </c>
      <c r="G32" s="143" t="s">
        <v>663</v>
      </c>
      <c r="H32" s="147" t="s">
        <v>666</v>
      </c>
      <c r="I32" s="148" t="s">
        <v>667</v>
      </c>
      <c r="J32" s="120">
        <v>0.2</v>
      </c>
      <c r="K32" s="124" t="s">
        <v>831</v>
      </c>
      <c r="L32" s="44" t="s">
        <v>1227</v>
      </c>
      <c r="M32" s="124" t="s">
        <v>832</v>
      </c>
      <c r="N32" s="44"/>
      <c r="O32" s="44"/>
      <c r="P32" s="44">
        <v>0</v>
      </c>
      <c r="Q32" s="131"/>
      <c r="R32" s="141">
        <v>45536</v>
      </c>
      <c r="S32" s="141">
        <v>46022</v>
      </c>
      <c r="T32" s="35">
        <f t="shared" si="0"/>
        <v>486</v>
      </c>
      <c r="U32" s="35"/>
      <c r="V32" s="131"/>
      <c r="W32" s="124" t="s">
        <v>1149</v>
      </c>
      <c r="X32" s="124" t="s">
        <v>1144</v>
      </c>
      <c r="Y32" s="124" t="s">
        <v>1150</v>
      </c>
      <c r="Z32" s="142" t="s">
        <v>1152</v>
      </c>
      <c r="AA32" s="44" t="s">
        <v>1153</v>
      </c>
      <c r="AB32" s="44" t="s">
        <v>1153</v>
      </c>
      <c r="AC32" s="44" t="s">
        <v>1153</v>
      </c>
      <c r="AD32" s="222"/>
      <c r="AE32" s="142"/>
      <c r="AF32" s="131"/>
      <c r="AG32" s="150" t="s">
        <v>1153</v>
      </c>
      <c r="AH32" s="150" t="s">
        <v>1153</v>
      </c>
      <c r="AI32" s="40"/>
      <c r="AJ32" s="36"/>
      <c r="AK32" s="40"/>
      <c r="AL32" s="142"/>
      <c r="AM32" s="222"/>
      <c r="AN32" s="222"/>
    </row>
    <row r="33" spans="1:40" ht="20.399999999999999">
      <c r="A33" s="44" t="s">
        <v>253</v>
      </c>
      <c r="B33" s="44" t="s">
        <v>235</v>
      </c>
      <c r="C33" s="43" t="s">
        <v>1350</v>
      </c>
      <c r="D33" s="44">
        <v>9875</v>
      </c>
      <c r="E33" s="44" t="s">
        <v>662</v>
      </c>
      <c r="F33" s="143">
        <v>2024130010180</v>
      </c>
      <c r="G33" s="143" t="s">
        <v>663</v>
      </c>
      <c r="H33" s="147" t="s">
        <v>666</v>
      </c>
      <c r="I33" s="148" t="s">
        <v>667</v>
      </c>
      <c r="J33" s="120">
        <v>0.2</v>
      </c>
      <c r="K33" s="124" t="s">
        <v>833</v>
      </c>
      <c r="L33" s="44" t="s">
        <v>1227</v>
      </c>
      <c r="M33" s="124" t="s">
        <v>834</v>
      </c>
      <c r="N33" s="44"/>
      <c r="O33" s="44"/>
      <c r="P33" s="44">
        <v>0</v>
      </c>
      <c r="Q33" s="131"/>
      <c r="R33" s="141">
        <v>45658</v>
      </c>
      <c r="S33" s="141">
        <v>46022</v>
      </c>
      <c r="T33" s="35">
        <f t="shared" si="0"/>
        <v>364</v>
      </c>
      <c r="U33" s="35"/>
      <c r="V33" s="131"/>
      <c r="W33" s="124" t="s">
        <v>1149</v>
      </c>
      <c r="X33" s="124" t="s">
        <v>1144</v>
      </c>
      <c r="Y33" s="124" t="s">
        <v>1150</v>
      </c>
      <c r="Z33" s="142" t="s">
        <v>1152</v>
      </c>
      <c r="AA33" s="44" t="s">
        <v>1153</v>
      </c>
      <c r="AB33" s="44" t="s">
        <v>1153</v>
      </c>
      <c r="AC33" s="44" t="s">
        <v>1153</v>
      </c>
      <c r="AD33" s="222"/>
      <c r="AE33" s="142"/>
      <c r="AF33" s="131"/>
      <c r="AG33" s="150" t="s">
        <v>1153</v>
      </c>
      <c r="AH33" s="150" t="s">
        <v>1153</v>
      </c>
      <c r="AI33" s="40"/>
      <c r="AJ33" s="36"/>
      <c r="AK33" s="40"/>
      <c r="AL33" s="142"/>
      <c r="AM33" s="222"/>
      <c r="AN33" s="222"/>
    </row>
    <row r="34" spans="1:40" ht="20.399999999999999">
      <c r="A34" s="44" t="s">
        <v>253</v>
      </c>
      <c r="B34" s="44" t="s">
        <v>235</v>
      </c>
      <c r="C34" s="43" t="s">
        <v>1350</v>
      </c>
      <c r="D34" s="44">
        <v>9875</v>
      </c>
      <c r="E34" s="44" t="s">
        <v>662</v>
      </c>
      <c r="F34" s="143">
        <v>2024130010180</v>
      </c>
      <c r="G34" s="143" t="s">
        <v>663</v>
      </c>
      <c r="H34" s="147" t="s">
        <v>664</v>
      </c>
      <c r="I34" s="148" t="s">
        <v>665</v>
      </c>
      <c r="J34" s="120">
        <v>0.8</v>
      </c>
      <c r="K34" s="124" t="s">
        <v>835</v>
      </c>
      <c r="L34" s="44" t="s">
        <v>1227</v>
      </c>
      <c r="M34" s="124" t="s">
        <v>836</v>
      </c>
      <c r="N34" s="44">
        <v>9875</v>
      </c>
      <c r="O34" s="44"/>
      <c r="P34" s="44">
        <v>1263</v>
      </c>
      <c r="Q34" s="131"/>
      <c r="R34" s="141">
        <v>45536</v>
      </c>
      <c r="S34" s="141">
        <v>46022</v>
      </c>
      <c r="T34" s="35">
        <f t="shared" si="0"/>
        <v>486</v>
      </c>
      <c r="U34" s="35"/>
      <c r="V34" s="131"/>
      <c r="W34" s="124" t="s">
        <v>1149</v>
      </c>
      <c r="X34" s="124" t="s">
        <v>1144</v>
      </c>
      <c r="Y34" s="124" t="s">
        <v>1150</v>
      </c>
      <c r="Z34" s="142" t="s">
        <v>1131</v>
      </c>
      <c r="AA34" s="44" t="s">
        <v>1156</v>
      </c>
      <c r="AB34" s="125">
        <v>438672681.74000001</v>
      </c>
      <c r="AC34" s="44" t="s">
        <v>1138</v>
      </c>
      <c r="AD34" s="222"/>
      <c r="AE34" s="142"/>
      <c r="AF34" s="174"/>
      <c r="AG34" s="149">
        <v>438672681.74000001</v>
      </c>
      <c r="AH34" s="149">
        <v>438672681.74000001</v>
      </c>
      <c r="AI34" s="40"/>
      <c r="AJ34" s="36"/>
      <c r="AK34" s="40"/>
      <c r="AL34" s="142"/>
      <c r="AM34" s="222"/>
      <c r="AN34" s="222"/>
    </row>
    <row r="35" spans="1:40" ht="20.399999999999999">
      <c r="A35" s="44" t="s">
        <v>253</v>
      </c>
      <c r="B35" s="44" t="s">
        <v>235</v>
      </c>
      <c r="C35" s="43" t="s">
        <v>1350</v>
      </c>
      <c r="D35" s="44">
        <v>9875</v>
      </c>
      <c r="E35" s="44" t="s">
        <v>662</v>
      </c>
      <c r="F35" s="143">
        <v>2024130010180</v>
      </c>
      <c r="G35" s="143" t="s">
        <v>663</v>
      </c>
      <c r="H35" s="147" t="s">
        <v>664</v>
      </c>
      <c r="I35" s="148" t="s">
        <v>665</v>
      </c>
      <c r="J35" s="120">
        <v>0.8</v>
      </c>
      <c r="K35" s="124" t="s">
        <v>837</v>
      </c>
      <c r="L35" s="44" t="s">
        <v>1227</v>
      </c>
      <c r="M35" s="124" t="s">
        <v>838</v>
      </c>
      <c r="N35" s="44"/>
      <c r="O35" s="44"/>
      <c r="P35" s="44">
        <v>37</v>
      </c>
      <c r="Q35" s="131"/>
      <c r="R35" s="141">
        <v>45536</v>
      </c>
      <c r="S35" s="141">
        <v>46022</v>
      </c>
      <c r="T35" s="35">
        <f t="shared" si="0"/>
        <v>486</v>
      </c>
      <c r="U35" s="35"/>
      <c r="V35" s="131"/>
      <c r="W35" s="124" t="s">
        <v>1149</v>
      </c>
      <c r="X35" s="124" t="s">
        <v>1144</v>
      </c>
      <c r="Y35" s="124" t="s">
        <v>1150</v>
      </c>
      <c r="Z35" s="142" t="s">
        <v>1152</v>
      </c>
      <c r="AA35" s="44" t="s">
        <v>1153</v>
      </c>
      <c r="AB35" s="44" t="s">
        <v>1153</v>
      </c>
      <c r="AC35" s="44" t="s">
        <v>1153</v>
      </c>
      <c r="AD35" s="222"/>
      <c r="AE35" s="142"/>
      <c r="AF35" s="131"/>
      <c r="AG35" s="150" t="s">
        <v>1153</v>
      </c>
      <c r="AH35" s="150" t="s">
        <v>1153</v>
      </c>
      <c r="AI35" s="40"/>
      <c r="AJ35" s="36"/>
      <c r="AK35" s="40"/>
      <c r="AL35" s="142"/>
      <c r="AM35" s="222"/>
      <c r="AN35" s="222"/>
    </row>
    <row r="36" spans="1:40" ht="20.399999999999999">
      <c r="A36" s="44" t="s">
        <v>253</v>
      </c>
      <c r="B36" s="44" t="s">
        <v>235</v>
      </c>
      <c r="C36" s="43" t="s">
        <v>1350</v>
      </c>
      <c r="D36" s="44">
        <v>9875</v>
      </c>
      <c r="E36" s="44" t="s">
        <v>662</v>
      </c>
      <c r="F36" s="143">
        <v>2024130010180</v>
      </c>
      <c r="G36" s="143" t="s">
        <v>663</v>
      </c>
      <c r="H36" s="147" t="s">
        <v>664</v>
      </c>
      <c r="I36" s="148" t="s">
        <v>665</v>
      </c>
      <c r="J36" s="120">
        <v>0.8</v>
      </c>
      <c r="K36" s="124" t="s">
        <v>839</v>
      </c>
      <c r="L36" s="44" t="s">
        <v>1227</v>
      </c>
      <c r="M36" s="124" t="s">
        <v>840</v>
      </c>
      <c r="N36" s="44"/>
      <c r="O36" s="44"/>
      <c r="P36" s="44">
        <v>5</v>
      </c>
      <c r="Q36" s="131"/>
      <c r="R36" s="141">
        <v>45658</v>
      </c>
      <c r="S36" s="141">
        <v>46022</v>
      </c>
      <c r="T36" s="35">
        <f t="shared" si="0"/>
        <v>364</v>
      </c>
      <c r="U36" s="35"/>
      <c r="V36" s="131"/>
      <c r="W36" s="124" t="s">
        <v>1149</v>
      </c>
      <c r="X36" s="124" t="s">
        <v>1144</v>
      </c>
      <c r="Y36" s="124" t="s">
        <v>1150</v>
      </c>
      <c r="Z36" s="142" t="s">
        <v>1152</v>
      </c>
      <c r="AA36" s="44" t="s">
        <v>1153</v>
      </c>
      <c r="AB36" s="44" t="s">
        <v>1153</v>
      </c>
      <c r="AC36" s="44" t="s">
        <v>1153</v>
      </c>
      <c r="AD36" s="222"/>
      <c r="AE36" s="142"/>
      <c r="AF36" s="131"/>
      <c r="AG36" s="150" t="s">
        <v>1153</v>
      </c>
      <c r="AH36" s="150" t="s">
        <v>1153</v>
      </c>
      <c r="AI36" s="40"/>
      <c r="AJ36" s="36"/>
      <c r="AK36" s="40"/>
      <c r="AL36" s="142"/>
      <c r="AM36" s="222"/>
      <c r="AN36" s="222"/>
    </row>
    <row r="37" spans="1:40" ht="20.399999999999999">
      <c r="A37" s="44" t="s">
        <v>253</v>
      </c>
      <c r="B37" s="44" t="s">
        <v>235</v>
      </c>
      <c r="C37" s="43" t="s">
        <v>1350</v>
      </c>
      <c r="D37" s="44">
        <v>9875</v>
      </c>
      <c r="E37" s="44" t="s">
        <v>662</v>
      </c>
      <c r="F37" s="143">
        <v>2024130010180</v>
      </c>
      <c r="G37" s="143" t="s">
        <v>663</v>
      </c>
      <c r="H37" s="147" t="s">
        <v>664</v>
      </c>
      <c r="I37" s="148" t="s">
        <v>665</v>
      </c>
      <c r="J37" s="120">
        <v>0.8</v>
      </c>
      <c r="K37" s="124" t="s">
        <v>841</v>
      </c>
      <c r="L37" s="44" t="s">
        <v>1227</v>
      </c>
      <c r="M37" s="124" t="s">
        <v>842</v>
      </c>
      <c r="N37" s="44"/>
      <c r="O37" s="44"/>
      <c r="P37" s="44">
        <v>0</v>
      </c>
      <c r="Q37" s="131"/>
      <c r="R37" s="141">
        <v>45658</v>
      </c>
      <c r="S37" s="141">
        <v>46022</v>
      </c>
      <c r="T37" s="35">
        <f t="shared" si="0"/>
        <v>364</v>
      </c>
      <c r="U37" s="35"/>
      <c r="V37" s="131"/>
      <c r="W37" s="124" t="s">
        <v>1149</v>
      </c>
      <c r="X37" s="124" t="s">
        <v>1144</v>
      </c>
      <c r="Y37" s="124" t="s">
        <v>1150</v>
      </c>
      <c r="Z37" s="142" t="s">
        <v>1152</v>
      </c>
      <c r="AA37" s="44" t="s">
        <v>1153</v>
      </c>
      <c r="AB37" s="44" t="s">
        <v>1153</v>
      </c>
      <c r="AC37" s="44" t="s">
        <v>1153</v>
      </c>
      <c r="AD37" s="222"/>
      <c r="AE37" s="142"/>
      <c r="AF37" s="131"/>
      <c r="AG37" s="150" t="s">
        <v>1153</v>
      </c>
      <c r="AH37" s="150" t="s">
        <v>1153</v>
      </c>
      <c r="AI37" s="40"/>
      <c r="AJ37" s="36"/>
      <c r="AK37" s="40"/>
      <c r="AL37" s="142"/>
      <c r="AM37" s="222"/>
      <c r="AN37" s="222"/>
    </row>
    <row r="38" spans="1:40" ht="20.399999999999999">
      <c r="A38" s="44" t="s">
        <v>253</v>
      </c>
      <c r="B38" s="44" t="s">
        <v>235</v>
      </c>
      <c r="C38" s="43" t="s">
        <v>1350</v>
      </c>
      <c r="D38" s="44">
        <v>9875</v>
      </c>
      <c r="E38" s="44" t="s">
        <v>662</v>
      </c>
      <c r="F38" s="143">
        <v>2024130010180</v>
      </c>
      <c r="G38" s="143" t="s">
        <v>663</v>
      </c>
      <c r="H38" s="147" t="s">
        <v>664</v>
      </c>
      <c r="I38" s="148" t="s">
        <v>665</v>
      </c>
      <c r="J38" s="120">
        <v>0.8</v>
      </c>
      <c r="K38" s="124" t="s">
        <v>843</v>
      </c>
      <c r="L38" s="44" t="s">
        <v>1227</v>
      </c>
      <c r="M38" s="124" t="s">
        <v>844</v>
      </c>
      <c r="N38" s="44"/>
      <c r="O38" s="44"/>
      <c r="P38" s="44">
        <v>0</v>
      </c>
      <c r="Q38" s="131"/>
      <c r="R38" s="141">
        <v>45658</v>
      </c>
      <c r="S38" s="141">
        <v>46022</v>
      </c>
      <c r="T38" s="35">
        <f t="shared" si="0"/>
        <v>364</v>
      </c>
      <c r="U38" s="35"/>
      <c r="V38" s="131"/>
      <c r="W38" s="124" t="s">
        <v>1149</v>
      </c>
      <c r="X38" s="124" t="s">
        <v>1144</v>
      </c>
      <c r="Y38" s="124" t="s">
        <v>1150</v>
      </c>
      <c r="Z38" s="142" t="s">
        <v>1152</v>
      </c>
      <c r="AA38" s="44" t="s">
        <v>1153</v>
      </c>
      <c r="AB38" s="44" t="s">
        <v>1153</v>
      </c>
      <c r="AC38" s="44" t="s">
        <v>1153</v>
      </c>
      <c r="AD38" s="222"/>
      <c r="AE38" s="142"/>
      <c r="AF38" s="131"/>
      <c r="AG38" s="150" t="s">
        <v>1153</v>
      </c>
      <c r="AH38" s="150" t="s">
        <v>1153</v>
      </c>
      <c r="AI38" s="40"/>
      <c r="AJ38" s="36"/>
      <c r="AK38" s="40"/>
      <c r="AL38" s="142"/>
      <c r="AM38" s="222"/>
      <c r="AN38" s="222"/>
    </row>
    <row r="39" spans="1:40" ht="20.399999999999999">
      <c r="A39" s="44" t="s">
        <v>253</v>
      </c>
      <c r="B39" s="44" t="s">
        <v>235</v>
      </c>
      <c r="C39" s="43" t="s">
        <v>1350</v>
      </c>
      <c r="D39" s="44">
        <v>9875</v>
      </c>
      <c r="E39" s="44" t="s">
        <v>662</v>
      </c>
      <c r="F39" s="143">
        <v>2024130010180</v>
      </c>
      <c r="G39" s="143" t="s">
        <v>663</v>
      </c>
      <c r="H39" s="147" t="s">
        <v>664</v>
      </c>
      <c r="I39" s="148" t="s">
        <v>665</v>
      </c>
      <c r="J39" s="120">
        <v>0.8</v>
      </c>
      <c r="K39" s="124" t="s">
        <v>845</v>
      </c>
      <c r="L39" s="44" t="s">
        <v>1227</v>
      </c>
      <c r="M39" s="124" t="s">
        <v>846</v>
      </c>
      <c r="N39" s="44"/>
      <c r="O39" s="44"/>
      <c r="P39" s="44">
        <v>1</v>
      </c>
      <c r="Q39" s="131"/>
      <c r="R39" s="141">
        <v>45658</v>
      </c>
      <c r="S39" s="141">
        <v>46022</v>
      </c>
      <c r="T39" s="35">
        <f t="shared" si="0"/>
        <v>364</v>
      </c>
      <c r="U39" s="35"/>
      <c r="V39" s="131"/>
      <c r="W39" s="124" t="s">
        <v>1149</v>
      </c>
      <c r="X39" s="124" t="s">
        <v>1144</v>
      </c>
      <c r="Y39" s="124" t="s">
        <v>1150</v>
      </c>
      <c r="Z39" s="142" t="s">
        <v>1152</v>
      </c>
      <c r="AA39" s="44" t="s">
        <v>1153</v>
      </c>
      <c r="AB39" s="44" t="s">
        <v>1153</v>
      </c>
      <c r="AC39" s="44" t="s">
        <v>1153</v>
      </c>
      <c r="AD39" s="222"/>
      <c r="AE39" s="142"/>
      <c r="AF39" s="131"/>
      <c r="AG39" s="150" t="s">
        <v>1153</v>
      </c>
      <c r="AH39" s="150" t="s">
        <v>1153</v>
      </c>
      <c r="AI39" s="40"/>
      <c r="AJ39" s="36"/>
      <c r="AK39" s="40"/>
      <c r="AL39" s="142"/>
      <c r="AM39" s="222"/>
      <c r="AN39" s="222"/>
    </row>
    <row r="40" spans="1:40" ht="30.6">
      <c r="A40" s="44" t="s">
        <v>253</v>
      </c>
      <c r="B40" s="44" t="s">
        <v>235</v>
      </c>
      <c r="C40" s="43" t="s">
        <v>1350</v>
      </c>
      <c r="D40" s="44">
        <v>150</v>
      </c>
      <c r="E40" s="44" t="s">
        <v>668</v>
      </c>
      <c r="F40" s="152">
        <v>2024130010116</v>
      </c>
      <c r="G40" s="143" t="s">
        <v>669</v>
      </c>
      <c r="H40" s="147" t="s">
        <v>670</v>
      </c>
      <c r="I40" s="148" t="s">
        <v>665</v>
      </c>
      <c r="J40" s="120">
        <v>1</v>
      </c>
      <c r="K40" s="146" t="s">
        <v>847</v>
      </c>
      <c r="L40" s="44"/>
      <c r="M40" s="146" t="s">
        <v>848</v>
      </c>
      <c r="N40" s="44">
        <v>150</v>
      </c>
      <c r="O40" s="44"/>
      <c r="P40" s="44">
        <v>120</v>
      </c>
      <c r="Q40" s="131"/>
      <c r="R40" s="141">
        <v>45658</v>
      </c>
      <c r="S40" s="141">
        <v>46022</v>
      </c>
      <c r="T40" s="35">
        <f t="shared" si="0"/>
        <v>364</v>
      </c>
      <c r="U40" s="35"/>
      <c r="V40" s="131"/>
      <c r="W40" s="124" t="s">
        <v>1149</v>
      </c>
      <c r="X40" s="124" t="s">
        <v>1144</v>
      </c>
      <c r="Y40" s="124" t="s">
        <v>1157</v>
      </c>
      <c r="Z40" s="44" t="s">
        <v>1131</v>
      </c>
      <c r="AA40" s="44" t="s">
        <v>1158</v>
      </c>
      <c r="AB40" s="37">
        <v>4895293018</v>
      </c>
      <c r="AC40" s="44" t="s">
        <v>1140</v>
      </c>
      <c r="AD40" s="222" t="s">
        <v>1321</v>
      </c>
      <c r="AE40" s="44"/>
      <c r="AF40" s="131"/>
      <c r="AG40" s="126">
        <v>4895293018</v>
      </c>
      <c r="AH40" s="126">
        <v>4895293018</v>
      </c>
      <c r="AI40" s="40"/>
      <c r="AJ40" s="36"/>
      <c r="AK40" s="40"/>
      <c r="AL40" s="142"/>
      <c r="AM40" s="222" t="s">
        <v>1321</v>
      </c>
      <c r="AN40" s="222" t="s">
        <v>1322</v>
      </c>
    </row>
    <row r="41" spans="1:40" ht="30.6">
      <c r="A41" s="44" t="s">
        <v>253</v>
      </c>
      <c r="B41" s="44" t="s">
        <v>235</v>
      </c>
      <c r="C41" s="43" t="s">
        <v>1350</v>
      </c>
      <c r="D41" s="44">
        <v>150</v>
      </c>
      <c r="E41" s="44" t="s">
        <v>668</v>
      </c>
      <c r="F41" s="152">
        <v>2024130010116</v>
      </c>
      <c r="G41" s="143" t="s">
        <v>669</v>
      </c>
      <c r="H41" s="147" t="s">
        <v>670</v>
      </c>
      <c r="I41" s="148" t="s">
        <v>665</v>
      </c>
      <c r="J41" s="120">
        <v>1</v>
      </c>
      <c r="K41" s="146" t="s">
        <v>849</v>
      </c>
      <c r="L41" s="44"/>
      <c r="M41" s="146" t="s">
        <v>850</v>
      </c>
      <c r="N41" s="44"/>
      <c r="O41" s="44"/>
      <c r="P41" s="44">
        <v>0</v>
      </c>
      <c r="Q41" s="131"/>
      <c r="R41" s="141">
        <v>45658</v>
      </c>
      <c r="S41" s="141">
        <v>46022</v>
      </c>
      <c r="T41" s="35">
        <f t="shared" si="0"/>
        <v>364</v>
      </c>
      <c r="U41" s="35"/>
      <c r="V41" s="131"/>
      <c r="W41" s="124" t="s">
        <v>1149</v>
      </c>
      <c r="X41" s="124" t="s">
        <v>1144</v>
      </c>
      <c r="Y41" s="124" t="s">
        <v>1157</v>
      </c>
      <c r="Z41" s="44" t="s">
        <v>1152</v>
      </c>
      <c r="AA41" s="44" t="s">
        <v>1153</v>
      </c>
      <c r="AB41" s="44" t="s">
        <v>1153</v>
      </c>
      <c r="AC41" s="44" t="s">
        <v>1153</v>
      </c>
      <c r="AD41" s="222"/>
      <c r="AE41" s="44"/>
      <c r="AF41" s="131"/>
      <c r="AG41" s="150" t="s">
        <v>1153</v>
      </c>
      <c r="AH41" s="150" t="s">
        <v>1153</v>
      </c>
      <c r="AI41" s="40"/>
      <c r="AJ41" s="36"/>
      <c r="AK41" s="40"/>
      <c r="AL41" s="142"/>
      <c r="AM41" s="222"/>
      <c r="AN41" s="222"/>
    </row>
    <row r="42" spans="1:40" ht="30.6">
      <c r="A42" s="44" t="s">
        <v>253</v>
      </c>
      <c r="B42" s="44" t="s">
        <v>235</v>
      </c>
      <c r="C42" s="43" t="s">
        <v>1350</v>
      </c>
      <c r="D42" s="44">
        <v>150</v>
      </c>
      <c r="E42" s="44" t="s">
        <v>668</v>
      </c>
      <c r="F42" s="152">
        <v>2024130010116</v>
      </c>
      <c r="G42" s="143" t="s">
        <v>669</v>
      </c>
      <c r="H42" s="147" t="s">
        <v>670</v>
      </c>
      <c r="I42" s="148" t="s">
        <v>665</v>
      </c>
      <c r="J42" s="120">
        <v>1</v>
      </c>
      <c r="K42" s="146" t="s">
        <v>851</v>
      </c>
      <c r="L42" s="44"/>
      <c r="M42" s="146" t="s">
        <v>852</v>
      </c>
      <c r="N42" s="44"/>
      <c r="O42" s="44"/>
      <c r="P42" s="44">
        <v>0</v>
      </c>
      <c r="Q42" s="131"/>
      <c r="R42" s="141">
        <v>45658</v>
      </c>
      <c r="S42" s="141">
        <v>46022</v>
      </c>
      <c r="T42" s="35">
        <f t="shared" si="0"/>
        <v>364</v>
      </c>
      <c r="U42" s="35"/>
      <c r="V42" s="131"/>
      <c r="W42" s="124" t="s">
        <v>1149</v>
      </c>
      <c r="X42" s="124" t="s">
        <v>1144</v>
      </c>
      <c r="Y42" s="124" t="s">
        <v>1157</v>
      </c>
      <c r="Z42" s="44" t="s">
        <v>1152</v>
      </c>
      <c r="AA42" s="44" t="s">
        <v>1153</v>
      </c>
      <c r="AB42" s="44" t="s">
        <v>1153</v>
      </c>
      <c r="AC42" s="44" t="s">
        <v>1153</v>
      </c>
      <c r="AD42" s="222"/>
      <c r="AE42" s="44"/>
      <c r="AF42" s="131"/>
      <c r="AG42" s="150" t="s">
        <v>1153</v>
      </c>
      <c r="AH42" s="150" t="s">
        <v>1153</v>
      </c>
      <c r="AI42" s="40"/>
      <c r="AJ42" s="36"/>
      <c r="AK42" s="40"/>
      <c r="AL42" s="142"/>
      <c r="AM42" s="222"/>
      <c r="AN42" s="222"/>
    </row>
    <row r="43" spans="1:40" ht="40.799999999999997">
      <c r="A43" s="44" t="s">
        <v>257</v>
      </c>
      <c r="B43" s="44" t="s">
        <v>236</v>
      </c>
      <c r="C43" s="43" t="s">
        <v>1350</v>
      </c>
      <c r="D43" s="44">
        <v>900</v>
      </c>
      <c r="E43" s="44" t="s">
        <v>671</v>
      </c>
      <c r="F43" s="152">
        <v>2024130010004</v>
      </c>
      <c r="G43" s="143" t="s">
        <v>672</v>
      </c>
      <c r="H43" s="147" t="s">
        <v>673</v>
      </c>
      <c r="I43" s="148" t="s">
        <v>674</v>
      </c>
      <c r="J43" s="120">
        <v>1</v>
      </c>
      <c r="K43" s="146" t="s">
        <v>853</v>
      </c>
      <c r="L43" s="44"/>
      <c r="M43" s="146" t="s">
        <v>854</v>
      </c>
      <c r="N43" s="44">
        <v>400</v>
      </c>
      <c r="O43" s="44"/>
      <c r="P43" s="44">
        <v>16</v>
      </c>
      <c r="Q43" s="131"/>
      <c r="R43" s="141">
        <v>45658</v>
      </c>
      <c r="S43" s="141">
        <v>46022</v>
      </c>
      <c r="T43" s="35">
        <f t="shared" si="0"/>
        <v>364</v>
      </c>
      <c r="U43" s="35"/>
      <c r="V43" s="142"/>
      <c r="W43" s="124" t="s">
        <v>1159</v>
      </c>
      <c r="X43" s="124" t="s">
        <v>1160</v>
      </c>
      <c r="Y43" s="124" t="s">
        <v>1161</v>
      </c>
      <c r="Z43" s="44" t="s">
        <v>1136</v>
      </c>
      <c r="AA43" s="44" t="s">
        <v>1162</v>
      </c>
      <c r="AB43" s="127">
        <v>24000000</v>
      </c>
      <c r="AC43" s="44" t="s">
        <v>1135</v>
      </c>
      <c r="AD43" s="221" t="s">
        <v>1317</v>
      </c>
      <c r="AE43" s="44"/>
      <c r="AF43" s="131"/>
      <c r="AG43" s="153">
        <v>24000000</v>
      </c>
      <c r="AH43" s="153">
        <v>24000000</v>
      </c>
      <c r="AI43" s="40"/>
      <c r="AJ43" s="36"/>
      <c r="AK43" s="40"/>
      <c r="AL43" s="142"/>
      <c r="AM43" s="221" t="s">
        <v>1317</v>
      </c>
      <c r="AN43" s="222" t="s">
        <v>1323</v>
      </c>
    </row>
    <row r="44" spans="1:40" ht="40.799999999999997">
      <c r="A44" s="44" t="s">
        <v>257</v>
      </c>
      <c r="B44" s="44" t="s">
        <v>236</v>
      </c>
      <c r="C44" s="43" t="s">
        <v>1350</v>
      </c>
      <c r="D44" s="44">
        <v>900</v>
      </c>
      <c r="E44" s="44" t="s">
        <v>671</v>
      </c>
      <c r="F44" s="152">
        <v>2024130010004</v>
      </c>
      <c r="G44" s="143" t="s">
        <v>672</v>
      </c>
      <c r="H44" s="147" t="s">
        <v>673</v>
      </c>
      <c r="I44" s="148" t="s">
        <v>674</v>
      </c>
      <c r="J44" s="120">
        <v>1</v>
      </c>
      <c r="K44" s="146" t="s">
        <v>855</v>
      </c>
      <c r="L44" s="44"/>
      <c r="M44" s="146" t="s">
        <v>856</v>
      </c>
      <c r="N44" s="44">
        <v>200</v>
      </c>
      <c r="O44" s="44"/>
      <c r="P44" s="44">
        <v>82</v>
      </c>
      <c r="Q44" s="131"/>
      <c r="R44" s="141">
        <v>45658</v>
      </c>
      <c r="S44" s="141">
        <v>46022</v>
      </c>
      <c r="T44" s="35">
        <f t="shared" si="0"/>
        <v>364</v>
      </c>
      <c r="U44" s="35"/>
      <c r="V44" s="131"/>
      <c r="W44" s="124" t="s">
        <v>1159</v>
      </c>
      <c r="X44" s="124" t="s">
        <v>1160</v>
      </c>
      <c r="Y44" s="124" t="s">
        <v>1161</v>
      </c>
      <c r="Z44" s="44" t="s">
        <v>1136</v>
      </c>
      <c r="AA44" s="44" t="s">
        <v>1162</v>
      </c>
      <c r="AB44" s="127">
        <v>41600000</v>
      </c>
      <c r="AC44" s="44" t="s">
        <v>1135</v>
      </c>
      <c r="AD44" s="221"/>
      <c r="AE44" s="44"/>
      <c r="AF44" s="131"/>
      <c r="AG44" s="153">
        <v>41600000</v>
      </c>
      <c r="AH44" s="153">
        <v>41600000</v>
      </c>
      <c r="AI44" s="40"/>
      <c r="AJ44" s="36"/>
      <c r="AK44" s="40"/>
      <c r="AL44" s="142"/>
      <c r="AM44" s="221"/>
      <c r="AN44" s="222"/>
    </row>
    <row r="45" spans="1:40" ht="30.6">
      <c r="A45" s="44" t="s">
        <v>257</v>
      </c>
      <c r="B45" s="44" t="s">
        <v>236</v>
      </c>
      <c r="C45" s="43" t="s">
        <v>1350</v>
      </c>
      <c r="D45" s="44">
        <v>900</v>
      </c>
      <c r="E45" s="44" t="s">
        <v>671</v>
      </c>
      <c r="F45" s="152">
        <v>2024130010004</v>
      </c>
      <c r="G45" s="143" t="s">
        <v>672</v>
      </c>
      <c r="H45" s="147" t="s">
        <v>673</v>
      </c>
      <c r="I45" s="148" t="s">
        <v>674</v>
      </c>
      <c r="J45" s="120">
        <v>1</v>
      </c>
      <c r="K45" s="146" t="s">
        <v>857</v>
      </c>
      <c r="L45" s="44"/>
      <c r="M45" s="146" t="s">
        <v>858</v>
      </c>
      <c r="N45" s="44">
        <v>150</v>
      </c>
      <c r="O45" s="44"/>
      <c r="P45" s="44">
        <v>0</v>
      </c>
      <c r="Q45" s="131"/>
      <c r="R45" s="141">
        <v>45658</v>
      </c>
      <c r="S45" s="141">
        <v>46022</v>
      </c>
      <c r="T45" s="35">
        <f t="shared" si="0"/>
        <v>364</v>
      </c>
      <c r="U45" s="35"/>
      <c r="V45" s="131"/>
      <c r="W45" s="124" t="s">
        <v>1159</v>
      </c>
      <c r="X45" s="124" t="s">
        <v>1160</v>
      </c>
      <c r="Y45" s="124" t="s">
        <v>1161</v>
      </c>
      <c r="Z45" s="44" t="s">
        <v>1136</v>
      </c>
      <c r="AA45" s="44" t="s">
        <v>1163</v>
      </c>
      <c r="AB45" s="127">
        <v>80000000</v>
      </c>
      <c r="AC45" s="44" t="s">
        <v>1138</v>
      </c>
      <c r="AD45" s="221"/>
      <c r="AE45" s="44"/>
      <c r="AF45" s="131"/>
      <c r="AG45" s="153">
        <v>80000000</v>
      </c>
      <c r="AH45" s="153">
        <v>80000000</v>
      </c>
      <c r="AI45" s="40"/>
      <c r="AJ45" s="36"/>
      <c r="AK45" s="40"/>
      <c r="AL45" s="142"/>
      <c r="AM45" s="221"/>
      <c r="AN45" s="222"/>
    </row>
    <row r="46" spans="1:40" ht="30.6">
      <c r="A46" s="44" t="s">
        <v>257</v>
      </c>
      <c r="B46" s="44" t="s">
        <v>236</v>
      </c>
      <c r="C46" s="43" t="s">
        <v>1350</v>
      </c>
      <c r="D46" s="44">
        <v>900</v>
      </c>
      <c r="E46" s="44" t="s">
        <v>671</v>
      </c>
      <c r="F46" s="152">
        <v>2024130010004</v>
      </c>
      <c r="G46" s="143" t="s">
        <v>672</v>
      </c>
      <c r="H46" s="147" t="s">
        <v>673</v>
      </c>
      <c r="I46" s="148" t="s">
        <v>674</v>
      </c>
      <c r="J46" s="120">
        <v>1</v>
      </c>
      <c r="K46" s="146" t="s">
        <v>859</v>
      </c>
      <c r="L46" s="44"/>
      <c r="M46" s="146" t="s">
        <v>860</v>
      </c>
      <c r="N46" s="44">
        <v>50</v>
      </c>
      <c r="O46" s="44"/>
      <c r="P46" s="44">
        <v>17</v>
      </c>
      <c r="Q46" s="131"/>
      <c r="R46" s="141">
        <v>45658</v>
      </c>
      <c r="S46" s="141">
        <v>46022</v>
      </c>
      <c r="T46" s="35">
        <f t="shared" si="0"/>
        <v>364</v>
      </c>
      <c r="U46" s="35"/>
      <c r="V46" s="131"/>
      <c r="W46" s="124" t="s">
        <v>1159</v>
      </c>
      <c r="X46" s="124" t="s">
        <v>1160</v>
      </c>
      <c r="Y46" s="124" t="s">
        <v>1161</v>
      </c>
      <c r="Z46" s="44" t="s">
        <v>1136</v>
      </c>
      <c r="AA46" s="44" t="s">
        <v>1164</v>
      </c>
      <c r="AB46" s="127">
        <v>47600000</v>
      </c>
      <c r="AC46" s="44" t="s">
        <v>1147</v>
      </c>
      <c r="AD46" s="221"/>
      <c r="AE46" s="44"/>
      <c r="AF46" s="131"/>
      <c r="AG46" s="153">
        <v>47600000</v>
      </c>
      <c r="AH46" s="153">
        <v>47600000</v>
      </c>
      <c r="AI46" s="40"/>
      <c r="AJ46" s="36"/>
      <c r="AK46" s="40"/>
      <c r="AL46" s="142"/>
      <c r="AM46" s="221"/>
      <c r="AN46" s="222"/>
    </row>
    <row r="47" spans="1:40" ht="40.799999999999997">
      <c r="A47" s="44" t="s">
        <v>257</v>
      </c>
      <c r="B47" s="44" t="s">
        <v>236</v>
      </c>
      <c r="C47" s="43" t="s">
        <v>1350</v>
      </c>
      <c r="D47" s="44">
        <v>900</v>
      </c>
      <c r="E47" s="44" t="s">
        <v>671</v>
      </c>
      <c r="F47" s="152">
        <v>2024130010004</v>
      </c>
      <c r="G47" s="143" t="s">
        <v>672</v>
      </c>
      <c r="H47" s="147" t="s">
        <v>673</v>
      </c>
      <c r="I47" s="148" t="s">
        <v>674</v>
      </c>
      <c r="J47" s="120">
        <v>1</v>
      </c>
      <c r="K47" s="146" t="s">
        <v>861</v>
      </c>
      <c r="L47" s="44"/>
      <c r="M47" s="146" t="s">
        <v>862</v>
      </c>
      <c r="N47" s="44">
        <v>100</v>
      </c>
      <c r="O47" s="44"/>
      <c r="P47" s="44">
        <v>9</v>
      </c>
      <c r="Q47" s="131"/>
      <c r="R47" s="141">
        <v>45658</v>
      </c>
      <c r="S47" s="141">
        <v>46022</v>
      </c>
      <c r="T47" s="35">
        <f t="shared" si="0"/>
        <v>364</v>
      </c>
      <c r="U47" s="35"/>
      <c r="V47" s="131"/>
      <c r="W47" s="124" t="s">
        <v>1159</v>
      </c>
      <c r="X47" s="124" t="s">
        <v>1160</v>
      </c>
      <c r="Y47" s="124" t="s">
        <v>1161</v>
      </c>
      <c r="Z47" s="44" t="s">
        <v>1136</v>
      </c>
      <c r="AA47" s="44" t="s">
        <v>1162</v>
      </c>
      <c r="AB47" s="127">
        <v>27200000</v>
      </c>
      <c r="AC47" s="44" t="s">
        <v>1135</v>
      </c>
      <c r="AD47" s="221"/>
      <c r="AE47" s="44"/>
      <c r="AF47" s="131"/>
      <c r="AG47" s="153">
        <v>27200000</v>
      </c>
      <c r="AH47" s="153">
        <v>27200000</v>
      </c>
      <c r="AI47" s="40"/>
      <c r="AJ47" s="36"/>
      <c r="AK47" s="40"/>
      <c r="AL47" s="142"/>
      <c r="AM47" s="221"/>
      <c r="AN47" s="222"/>
    </row>
    <row r="48" spans="1:40" ht="30.6">
      <c r="A48" s="44" t="s">
        <v>257</v>
      </c>
      <c r="B48" s="44" t="s">
        <v>236</v>
      </c>
      <c r="C48" s="43" t="s">
        <v>1350</v>
      </c>
      <c r="D48" s="44">
        <v>900</v>
      </c>
      <c r="E48" s="44" t="s">
        <v>671</v>
      </c>
      <c r="F48" s="152">
        <v>2024130010004</v>
      </c>
      <c r="G48" s="143" t="s">
        <v>672</v>
      </c>
      <c r="H48" s="147" t="s">
        <v>673</v>
      </c>
      <c r="I48" s="148" t="s">
        <v>674</v>
      </c>
      <c r="J48" s="120">
        <v>1</v>
      </c>
      <c r="K48" s="146" t="s">
        <v>863</v>
      </c>
      <c r="L48" s="44"/>
      <c r="M48" s="146" t="s">
        <v>864</v>
      </c>
      <c r="N48" s="44">
        <v>1</v>
      </c>
      <c r="O48" s="44"/>
      <c r="P48" s="44">
        <v>0</v>
      </c>
      <c r="Q48" s="131"/>
      <c r="R48" s="141">
        <v>45658</v>
      </c>
      <c r="S48" s="141">
        <v>46022</v>
      </c>
      <c r="T48" s="35">
        <f t="shared" si="0"/>
        <v>364</v>
      </c>
      <c r="U48" s="35"/>
      <c r="V48" s="131"/>
      <c r="W48" s="124" t="s">
        <v>1159</v>
      </c>
      <c r="X48" s="124" t="s">
        <v>1160</v>
      </c>
      <c r="Y48" s="124" t="s">
        <v>1161</v>
      </c>
      <c r="Z48" s="44" t="s">
        <v>1136</v>
      </c>
      <c r="AA48" s="44" t="s">
        <v>1165</v>
      </c>
      <c r="AB48" s="37">
        <v>46600000</v>
      </c>
      <c r="AC48" s="44" t="s">
        <v>1138</v>
      </c>
      <c r="AD48" s="221"/>
      <c r="AE48" s="44"/>
      <c r="AF48" s="131"/>
      <c r="AG48" s="126">
        <v>46600000</v>
      </c>
      <c r="AH48" s="126">
        <v>46600000</v>
      </c>
      <c r="AI48" s="40"/>
      <c r="AJ48" s="36"/>
      <c r="AK48" s="40"/>
      <c r="AL48" s="142"/>
      <c r="AM48" s="221"/>
      <c r="AN48" s="222"/>
    </row>
    <row r="49" spans="1:40" ht="40.799999999999997">
      <c r="A49" s="44" t="s">
        <v>257</v>
      </c>
      <c r="B49" s="44" t="s">
        <v>236</v>
      </c>
      <c r="C49" s="43" t="s">
        <v>1350</v>
      </c>
      <c r="D49" s="44">
        <v>900</v>
      </c>
      <c r="E49" s="44" t="s">
        <v>671</v>
      </c>
      <c r="F49" s="152">
        <v>2024130010004</v>
      </c>
      <c r="G49" s="143" t="s">
        <v>672</v>
      </c>
      <c r="H49" s="147" t="s">
        <v>673</v>
      </c>
      <c r="I49" s="148" t="s">
        <v>674</v>
      </c>
      <c r="J49" s="120">
        <v>1</v>
      </c>
      <c r="K49" s="146" t="s">
        <v>865</v>
      </c>
      <c r="L49" s="44"/>
      <c r="M49" s="146" t="s">
        <v>865</v>
      </c>
      <c r="N49" s="44"/>
      <c r="O49" s="44"/>
      <c r="P49" s="44">
        <v>0</v>
      </c>
      <c r="Q49" s="131"/>
      <c r="R49" s="141">
        <v>45658</v>
      </c>
      <c r="S49" s="141">
        <v>46022</v>
      </c>
      <c r="T49" s="35">
        <f t="shared" si="0"/>
        <v>364</v>
      </c>
      <c r="U49" s="35"/>
      <c r="V49" s="131"/>
      <c r="W49" s="124" t="s">
        <v>1159</v>
      </c>
      <c r="X49" s="124" t="s">
        <v>1160</v>
      </c>
      <c r="Y49" s="124" t="s">
        <v>1161</v>
      </c>
      <c r="Z49" s="44" t="s">
        <v>1136</v>
      </c>
      <c r="AA49" s="44" t="s">
        <v>1357</v>
      </c>
      <c r="AB49" s="37">
        <v>15000000</v>
      </c>
      <c r="AC49" s="44" t="s">
        <v>1358</v>
      </c>
      <c r="AD49" s="221"/>
      <c r="AE49" s="44"/>
      <c r="AF49" s="131"/>
      <c r="AG49" s="126">
        <v>15000000</v>
      </c>
      <c r="AH49" s="126">
        <v>15000000</v>
      </c>
      <c r="AI49" s="40"/>
      <c r="AJ49" s="36"/>
      <c r="AK49" s="40"/>
      <c r="AL49" s="142"/>
      <c r="AM49" s="221"/>
      <c r="AN49" s="222"/>
    </row>
    <row r="50" spans="1:40" ht="40.799999999999997">
      <c r="A50" s="44" t="s">
        <v>257</v>
      </c>
      <c r="B50" s="44" t="s">
        <v>236</v>
      </c>
      <c r="C50" s="43" t="s">
        <v>1350</v>
      </c>
      <c r="D50" s="44">
        <v>900</v>
      </c>
      <c r="E50" s="44" t="s">
        <v>671</v>
      </c>
      <c r="F50" s="152">
        <v>2024130010004</v>
      </c>
      <c r="G50" s="143" t="s">
        <v>672</v>
      </c>
      <c r="H50" s="147" t="s">
        <v>673</v>
      </c>
      <c r="I50" s="148" t="s">
        <v>674</v>
      </c>
      <c r="J50" s="120">
        <v>1</v>
      </c>
      <c r="K50" s="146" t="s">
        <v>866</v>
      </c>
      <c r="L50" s="44"/>
      <c r="M50" s="146" t="s">
        <v>867</v>
      </c>
      <c r="N50" s="44">
        <v>3</v>
      </c>
      <c r="O50" s="44"/>
      <c r="P50" s="44">
        <v>0</v>
      </c>
      <c r="Q50" s="131"/>
      <c r="R50" s="141">
        <v>45658</v>
      </c>
      <c r="S50" s="141">
        <v>46022</v>
      </c>
      <c r="T50" s="35">
        <f t="shared" si="0"/>
        <v>364</v>
      </c>
      <c r="U50" s="35"/>
      <c r="V50" s="131"/>
      <c r="W50" s="124" t="s">
        <v>1159</v>
      </c>
      <c r="X50" s="124" t="s">
        <v>1160</v>
      </c>
      <c r="Y50" s="124" t="s">
        <v>1161</v>
      </c>
      <c r="Z50" s="44" t="s">
        <v>1136</v>
      </c>
      <c r="AA50" s="44" t="s">
        <v>1162</v>
      </c>
      <c r="AB50" s="127">
        <v>30800000</v>
      </c>
      <c r="AC50" s="44" t="s">
        <v>1135</v>
      </c>
      <c r="AD50" s="221"/>
      <c r="AE50" s="44"/>
      <c r="AF50" s="131"/>
      <c r="AG50" s="153">
        <v>30800000</v>
      </c>
      <c r="AH50" s="153">
        <v>30800000</v>
      </c>
      <c r="AI50" s="40"/>
      <c r="AJ50" s="36"/>
      <c r="AK50" s="40"/>
      <c r="AL50" s="142"/>
      <c r="AM50" s="221"/>
      <c r="AN50" s="222"/>
    </row>
    <row r="51" spans="1:40" ht="40.799999999999997">
      <c r="A51" s="44" t="s">
        <v>257</v>
      </c>
      <c r="B51" s="44" t="s">
        <v>236</v>
      </c>
      <c r="C51" s="43" t="s">
        <v>1350</v>
      </c>
      <c r="D51" s="44">
        <v>900</v>
      </c>
      <c r="E51" s="44" t="s">
        <v>671</v>
      </c>
      <c r="F51" s="152">
        <v>2024130010004</v>
      </c>
      <c r="G51" s="143" t="s">
        <v>672</v>
      </c>
      <c r="H51" s="147" t="s">
        <v>673</v>
      </c>
      <c r="I51" s="148" t="s">
        <v>674</v>
      </c>
      <c r="J51" s="120">
        <v>1</v>
      </c>
      <c r="K51" s="146" t="s">
        <v>868</v>
      </c>
      <c r="L51" s="44"/>
      <c r="M51" s="146" t="s">
        <v>869</v>
      </c>
      <c r="N51" s="44">
        <v>1</v>
      </c>
      <c r="O51" s="44"/>
      <c r="P51" s="44">
        <v>0</v>
      </c>
      <c r="Q51" s="131"/>
      <c r="R51" s="141">
        <v>45658</v>
      </c>
      <c r="S51" s="141">
        <v>46022</v>
      </c>
      <c r="T51" s="35">
        <f t="shared" si="0"/>
        <v>364</v>
      </c>
      <c r="U51" s="35"/>
      <c r="V51" s="131"/>
      <c r="W51" s="124" t="s">
        <v>1159</v>
      </c>
      <c r="X51" s="124" t="s">
        <v>1160</v>
      </c>
      <c r="Y51" s="124" t="s">
        <v>1161</v>
      </c>
      <c r="Z51" s="44" t="s">
        <v>1136</v>
      </c>
      <c r="AA51" s="44" t="s">
        <v>1162</v>
      </c>
      <c r="AB51" s="127">
        <v>9200000</v>
      </c>
      <c r="AC51" s="44" t="s">
        <v>1135</v>
      </c>
      <c r="AD51" s="221"/>
      <c r="AE51" s="44"/>
      <c r="AF51" s="131"/>
      <c r="AG51" s="153">
        <v>9200000</v>
      </c>
      <c r="AH51" s="153">
        <v>9200000</v>
      </c>
      <c r="AI51" s="40"/>
      <c r="AJ51" s="36"/>
      <c r="AK51" s="40"/>
      <c r="AL51" s="142"/>
      <c r="AM51" s="221"/>
      <c r="AN51" s="222"/>
    </row>
    <row r="52" spans="1:40" ht="30.6">
      <c r="A52" s="44" t="s">
        <v>257</v>
      </c>
      <c r="B52" s="44" t="s">
        <v>236</v>
      </c>
      <c r="C52" s="43" t="s">
        <v>1350</v>
      </c>
      <c r="D52" s="44">
        <v>900</v>
      </c>
      <c r="E52" s="44" t="s">
        <v>671</v>
      </c>
      <c r="F52" s="152">
        <v>2024130010004</v>
      </c>
      <c r="G52" s="143" t="s">
        <v>672</v>
      </c>
      <c r="H52" s="147" t="s">
        <v>673</v>
      </c>
      <c r="I52" s="148" t="s">
        <v>674</v>
      </c>
      <c r="J52" s="120">
        <v>1</v>
      </c>
      <c r="K52" s="146" t="s">
        <v>870</v>
      </c>
      <c r="L52" s="44"/>
      <c r="M52" s="146" t="s">
        <v>871</v>
      </c>
      <c r="N52" s="44">
        <v>1</v>
      </c>
      <c r="O52" s="44"/>
      <c r="P52" s="44">
        <v>0</v>
      </c>
      <c r="Q52" s="131"/>
      <c r="R52" s="141">
        <v>45658</v>
      </c>
      <c r="S52" s="141">
        <v>46022</v>
      </c>
      <c r="T52" s="35">
        <f t="shared" si="0"/>
        <v>364</v>
      </c>
      <c r="U52" s="35"/>
      <c r="V52" s="131"/>
      <c r="W52" s="124" t="s">
        <v>1159</v>
      </c>
      <c r="X52" s="124" t="s">
        <v>1160</v>
      </c>
      <c r="Y52" s="124" t="s">
        <v>1161</v>
      </c>
      <c r="Z52" s="44" t="s">
        <v>1136</v>
      </c>
      <c r="AA52" s="44" t="s">
        <v>1167</v>
      </c>
      <c r="AB52" s="37">
        <v>30000000</v>
      </c>
      <c r="AC52" s="44" t="s">
        <v>1138</v>
      </c>
      <c r="AD52" s="221"/>
      <c r="AE52" s="44"/>
      <c r="AF52" s="131"/>
      <c r="AG52" s="126">
        <v>30000000</v>
      </c>
      <c r="AH52" s="126">
        <v>30000000</v>
      </c>
      <c r="AI52" s="40"/>
      <c r="AJ52" s="36"/>
      <c r="AK52" s="40"/>
      <c r="AL52" s="142"/>
      <c r="AM52" s="221"/>
      <c r="AN52" s="222"/>
    </row>
    <row r="53" spans="1:40" ht="40.799999999999997">
      <c r="A53" s="44" t="s">
        <v>257</v>
      </c>
      <c r="B53" s="44" t="s">
        <v>237</v>
      </c>
      <c r="C53" s="43" t="s">
        <v>1349</v>
      </c>
      <c r="D53" s="44">
        <v>50</v>
      </c>
      <c r="E53" s="44" t="s">
        <v>675</v>
      </c>
      <c r="F53" s="38">
        <v>2024130010047</v>
      </c>
      <c r="G53" s="38" t="s">
        <v>676</v>
      </c>
      <c r="H53" s="42" t="s">
        <v>677</v>
      </c>
      <c r="I53" s="148" t="s">
        <v>678</v>
      </c>
      <c r="J53" s="120">
        <v>0.35</v>
      </c>
      <c r="K53" s="121" t="s">
        <v>872</v>
      </c>
      <c r="L53" s="44"/>
      <c r="M53" s="44" t="s">
        <v>873</v>
      </c>
      <c r="N53" s="44">
        <v>10</v>
      </c>
      <c r="O53" s="44"/>
      <c r="P53" s="44">
        <v>0</v>
      </c>
      <c r="Q53" s="131"/>
      <c r="R53" s="141">
        <v>45658</v>
      </c>
      <c r="S53" s="141">
        <v>46022</v>
      </c>
      <c r="T53" s="35">
        <f t="shared" si="0"/>
        <v>364</v>
      </c>
      <c r="U53" s="35"/>
      <c r="V53" s="131"/>
      <c r="W53" s="124" t="s">
        <v>1159</v>
      </c>
      <c r="X53" s="124" t="s">
        <v>1160</v>
      </c>
      <c r="Y53" s="124" t="s">
        <v>1161</v>
      </c>
      <c r="Z53" s="44" t="s">
        <v>1131</v>
      </c>
      <c r="AA53" s="44" t="s">
        <v>1168</v>
      </c>
      <c r="AB53" s="127">
        <v>16000000</v>
      </c>
      <c r="AC53" s="44" t="s">
        <v>1135</v>
      </c>
      <c r="AD53" s="221" t="s">
        <v>1317</v>
      </c>
      <c r="AE53" s="44"/>
      <c r="AF53" s="131"/>
      <c r="AG53" s="153">
        <v>16000000</v>
      </c>
      <c r="AH53" s="153">
        <v>16000000</v>
      </c>
      <c r="AI53" s="40"/>
      <c r="AJ53" s="36"/>
      <c r="AK53" s="40"/>
      <c r="AL53" s="142"/>
      <c r="AM53" s="221" t="s">
        <v>1317</v>
      </c>
      <c r="AN53" s="222" t="s">
        <v>1324</v>
      </c>
    </row>
    <row r="54" spans="1:40" ht="40.799999999999997">
      <c r="A54" s="44" t="s">
        <v>257</v>
      </c>
      <c r="B54" s="44" t="s">
        <v>237</v>
      </c>
      <c r="C54" s="43" t="s">
        <v>1349</v>
      </c>
      <c r="D54" s="44">
        <v>50</v>
      </c>
      <c r="E54" s="44" t="s">
        <v>675</v>
      </c>
      <c r="F54" s="38">
        <v>2024130010047</v>
      </c>
      <c r="G54" s="38" t="s">
        <v>676</v>
      </c>
      <c r="H54" s="42" t="s">
        <v>677</v>
      </c>
      <c r="I54" s="148" t="s">
        <v>678</v>
      </c>
      <c r="J54" s="120">
        <v>0.35</v>
      </c>
      <c r="K54" s="121" t="s">
        <v>874</v>
      </c>
      <c r="L54" s="44"/>
      <c r="M54" s="44" t="s">
        <v>875</v>
      </c>
      <c r="N54" s="44">
        <v>50</v>
      </c>
      <c r="O54" s="44"/>
      <c r="P54" s="44"/>
      <c r="Q54" s="131"/>
      <c r="R54" s="141">
        <v>45658</v>
      </c>
      <c r="S54" s="141">
        <v>46022</v>
      </c>
      <c r="T54" s="35">
        <f t="shared" si="0"/>
        <v>364</v>
      </c>
      <c r="U54" s="35"/>
      <c r="V54" s="131"/>
      <c r="W54" s="124" t="s">
        <v>1159</v>
      </c>
      <c r="X54" s="124" t="s">
        <v>1160</v>
      </c>
      <c r="Y54" s="124" t="s">
        <v>1161</v>
      </c>
      <c r="Z54" s="44" t="s">
        <v>1131</v>
      </c>
      <c r="AA54" s="44" t="s">
        <v>1168</v>
      </c>
      <c r="AB54" s="127">
        <v>25200000</v>
      </c>
      <c r="AC54" s="44" t="s">
        <v>1135</v>
      </c>
      <c r="AD54" s="221"/>
      <c r="AE54" s="44"/>
      <c r="AF54" s="131"/>
      <c r="AG54" s="153">
        <v>25200000</v>
      </c>
      <c r="AH54" s="153">
        <v>25200000</v>
      </c>
      <c r="AI54" s="40"/>
      <c r="AJ54" s="36"/>
      <c r="AK54" s="40"/>
      <c r="AL54" s="142"/>
      <c r="AM54" s="221"/>
      <c r="AN54" s="222"/>
    </row>
    <row r="55" spans="1:40" ht="40.799999999999997">
      <c r="A55" s="44" t="s">
        <v>257</v>
      </c>
      <c r="B55" s="44" t="s">
        <v>237</v>
      </c>
      <c r="C55" s="43" t="s">
        <v>1349</v>
      </c>
      <c r="D55" s="44">
        <v>50</v>
      </c>
      <c r="E55" s="44" t="s">
        <v>675</v>
      </c>
      <c r="F55" s="38">
        <v>2024130010047</v>
      </c>
      <c r="G55" s="38" t="s">
        <v>676</v>
      </c>
      <c r="H55" s="42" t="s">
        <v>677</v>
      </c>
      <c r="I55" s="148" t="s">
        <v>678</v>
      </c>
      <c r="J55" s="120">
        <v>0.35</v>
      </c>
      <c r="K55" s="124" t="s">
        <v>876</v>
      </c>
      <c r="L55" s="44"/>
      <c r="M55" s="44" t="s">
        <v>877</v>
      </c>
      <c r="N55" s="44">
        <v>20</v>
      </c>
      <c r="O55" s="44"/>
      <c r="P55" s="44">
        <v>2</v>
      </c>
      <c r="Q55" s="131"/>
      <c r="R55" s="141">
        <v>45658</v>
      </c>
      <c r="S55" s="141">
        <v>46022</v>
      </c>
      <c r="T55" s="35">
        <f t="shared" si="0"/>
        <v>364</v>
      </c>
      <c r="U55" s="35"/>
      <c r="V55" s="142"/>
      <c r="W55" s="124" t="s">
        <v>1159</v>
      </c>
      <c r="X55" s="124" t="s">
        <v>1160</v>
      </c>
      <c r="Y55" s="124" t="s">
        <v>1161</v>
      </c>
      <c r="Z55" s="44" t="s">
        <v>1131</v>
      </c>
      <c r="AA55" s="44" t="s">
        <v>1168</v>
      </c>
      <c r="AB55" s="127">
        <v>10400000</v>
      </c>
      <c r="AC55" s="44" t="s">
        <v>1135</v>
      </c>
      <c r="AD55" s="221"/>
      <c r="AE55" s="44"/>
      <c r="AF55" s="131"/>
      <c r="AG55" s="153">
        <v>10400000</v>
      </c>
      <c r="AH55" s="153">
        <v>10400000</v>
      </c>
      <c r="AI55" s="40"/>
      <c r="AJ55" s="36"/>
      <c r="AK55" s="40"/>
      <c r="AL55" s="142"/>
      <c r="AM55" s="221"/>
      <c r="AN55" s="222"/>
    </row>
    <row r="56" spans="1:40" ht="40.799999999999997">
      <c r="A56" s="44" t="s">
        <v>257</v>
      </c>
      <c r="B56" s="44" t="s">
        <v>237</v>
      </c>
      <c r="C56" s="43" t="s">
        <v>1349</v>
      </c>
      <c r="D56" s="44">
        <v>50</v>
      </c>
      <c r="E56" s="44" t="s">
        <v>675</v>
      </c>
      <c r="F56" s="38">
        <v>2024130010047</v>
      </c>
      <c r="G56" s="38" t="s">
        <v>676</v>
      </c>
      <c r="H56" s="42" t="s">
        <v>677</v>
      </c>
      <c r="I56" s="148" t="s">
        <v>678</v>
      </c>
      <c r="J56" s="120">
        <v>0.35</v>
      </c>
      <c r="K56" s="124" t="s">
        <v>878</v>
      </c>
      <c r="L56" s="44"/>
      <c r="M56" s="44" t="s">
        <v>865</v>
      </c>
      <c r="N56" s="44"/>
      <c r="O56" s="44"/>
      <c r="P56" s="44">
        <v>0</v>
      </c>
      <c r="Q56" s="131"/>
      <c r="R56" s="141">
        <v>45658</v>
      </c>
      <c r="S56" s="141">
        <v>46022</v>
      </c>
      <c r="T56" s="35">
        <f t="shared" si="0"/>
        <v>364</v>
      </c>
      <c r="U56" s="35"/>
      <c r="V56" s="131"/>
      <c r="W56" s="124" t="s">
        <v>1159</v>
      </c>
      <c r="X56" s="124" t="s">
        <v>1160</v>
      </c>
      <c r="Y56" s="124" t="s">
        <v>1161</v>
      </c>
      <c r="Z56" s="44" t="s">
        <v>1131</v>
      </c>
      <c r="AA56" s="44" t="s">
        <v>1168</v>
      </c>
      <c r="AB56" s="127">
        <v>15000000</v>
      </c>
      <c r="AC56" s="44" t="s">
        <v>1135</v>
      </c>
      <c r="AD56" s="221"/>
      <c r="AE56" s="44"/>
      <c r="AF56" s="131"/>
      <c r="AG56" s="153">
        <v>15000000</v>
      </c>
      <c r="AH56" s="153">
        <v>15000000</v>
      </c>
      <c r="AI56" s="40"/>
      <c r="AJ56" s="36"/>
      <c r="AK56" s="40"/>
      <c r="AL56" s="142"/>
      <c r="AM56" s="221"/>
      <c r="AN56" s="222"/>
    </row>
    <row r="57" spans="1:40" ht="30.6">
      <c r="A57" s="44" t="s">
        <v>257</v>
      </c>
      <c r="B57" s="44" t="s">
        <v>237</v>
      </c>
      <c r="C57" s="43" t="s">
        <v>1349</v>
      </c>
      <c r="D57" s="44">
        <v>50</v>
      </c>
      <c r="E57" s="44" t="s">
        <v>675</v>
      </c>
      <c r="F57" s="38">
        <v>2024130010047</v>
      </c>
      <c r="G57" s="38" t="s">
        <v>676</v>
      </c>
      <c r="H57" s="42" t="s">
        <v>679</v>
      </c>
      <c r="I57" s="148" t="s">
        <v>680</v>
      </c>
      <c r="J57" s="120">
        <v>0.35</v>
      </c>
      <c r="K57" s="124" t="s">
        <v>879</v>
      </c>
      <c r="L57" s="44"/>
      <c r="M57" s="44" t="s">
        <v>880</v>
      </c>
      <c r="N57" s="44">
        <v>30</v>
      </c>
      <c r="O57" s="44"/>
      <c r="P57" s="44">
        <v>0</v>
      </c>
      <c r="Q57" s="131"/>
      <c r="R57" s="141">
        <v>45658</v>
      </c>
      <c r="S57" s="141">
        <v>46022</v>
      </c>
      <c r="T57" s="35">
        <f t="shared" si="0"/>
        <v>364</v>
      </c>
      <c r="U57" s="35"/>
      <c r="V57" s="131"/>
      <c r="W57" s="124" t="s">
        <v>1159</v>
      </c>
      <c r="X57" s="124" t="s">
        <v>1160</v>
      </c>
      <c r="Y57" s="124" t="s">
        <v>1161</v>
      </c>
      <c r="Z57" s="44" t="s">
        <v>1131</v>
      </c>
      <c r="AA57" s="44" t="s">
        <v>1169</v>
      </c>
      <c r="AB57" s="127">
        <v>9200000</v>
      </c>
      <c r="AC57" s="44" t="s">
        <v>1147</v>
      </c>
      <c r="AD57" s="221"/>
      <c r="AE57" s="44"/>
      <c r="AF57" s="131"/>
      <c r="AG57" s="153">
        <v>9200000</v>
      </c>
      <c r="AH57" s="153">
        <v>9200000</v>
      </c>
      <c r="AI57" s="40"/>
      <c r="AJ57" s="36"/>
      <c r="AK57" s="40"/>
      <c r="AL57" s="142"/>
      <c r="AM57" s="221"/>
      <c r="AN57" s="222"/>
    </row>
    <row r="58" spans="1:40" ht="40.799999999999997">
      <c r="A58" s="44" t="s">
        <v>257</v>
      </c>
      <c r="B58" s="44" t="s">
        <v>237</v>
      </c>
      <c r="C58" s="43" t="s">
        <v>1349</v>
      </c>
      <c r="D58" s="44">
        <v>50</v>
      </c>
      <c r="E58" s="44" t="s">
        <v>675</v>
      </c>
      <c r="F58" s="38">
        <v>2024130010047</v>
      </c>
      <c r="G58" s="38" t="s">
        <v>676</v>
      </c>
      <c r="H58" s="42" t="s">
        <v>679</v>
      </c>
      <c r="I58" s="148" t="s">
        <v>680</v>
      </c>
      <c r="J58" s="120">
        <v>0.35</v>
      </c>
      <c r="K58" s="124" t="s">
        <v>881</v>
      </c>
      <c r="L58" s="44"/>
      <c r="M58" s="44" t="s">
        <v>882</v>
      </c>
      <c r="N58" s="44">
        <v>1</v>
      </c>
      <c r="O58" s="44"/>
      <c r="P58" s="44">
        <v>0</v>
      </c>
      <c r="Q58" s="131"/>
      <c r="R58" s="141">
        <v>45658</v>
      </c>
      <c r="S58" s="141">
        <v>46022</v>
      </c>
      <c r="T58" s="35">
        <f t="shared" si="0"/>
        <v>364</v>
      </c>
      <c r="U58" s="35"/>
      <c r="V58" s="131"/>
      <c r="W58" s="124" t="s">
        <v>1159</v>
      </c>
      <c r="X58" s="124" t="s">
        <v>1160</v>
      </c>
      <c r="Y58" s="124" t="s">
        <v>1161</v>
      </c>
      <c r="Z58" s="44" t="s">
        <v>1131</v>
      </c>
      <c r="AA58" s="44" t="s">
        <v>1168</v>
      </c>
      <c r="AB58" s="127">
        <v>14000000</v>
      </c>
      <c r="AC58" s="44" t="s">
        <v>1135</v>
      </c>
      <c r="AD58" s="221"/>
      <c r="AE58" s="44"/>
      <c r="AF58" s="131"/>
      <c r="AG58" s="153">
        <v>14000000</v>
      </c>
      <c r="AH58" s="153">
        <v>14000000</v>
      </c>
      <c r="AI58" s="40"/>
      <c r="AJ58" s="36"/>
      <c r="AK58" s="40"/>
      <c r="AL58" s="142"/>
      <c r="AM58" s="221"/>
      <c r="AN58" s="222"/>
    </row>
    <row r="59" spans="1:40" ht="30.6">
      <c r="A59" s="44" t="s">
        <v>257</v>
      </c>
      <c r="B59" s="44" t="s">
        <v>237</v>
      </c>
      <c r="C59" s="43" t="s">
        <v>1349</v>
      </c>
      <c r="D59" s="44">
        <v>50</v>
      </c>
      <c r="E59" s="44" t="s">
        <v>675</v>
      </c>
      <c r="F59" s="38">
        <v>2024130010047</v>
      </c>
      <c r="G59" s="38" t="s">
        <v>676</v>
      </c>
      <c r="H59" s="42" t="s">
        <v>679</v>
      </c>
      <c r="I59" s="148" t="s">
        <v>680</v>
      </c>
      <c r="J59" s="120">
        <v>0.35</v>
      </c>
      <c r="K59" s="124" t="s">
        <v>883</v>
      </c>
      <c r="L59" s="44"/>
      <c r="M59" s="44" t="s">
        <v>884</v>
      </c>
      <c r="N59" s="44" t="s">
        <v>1193</v>
      </c>
      <c r="O59" s="44"/>
      <c r="P59" s="44">
        <v>0</v>
      </c>
      <c r="Q59" s="131"/>
      <c r="R59" s="141">
        <v>45658</v>
      </c>
      <c r="S59" s="141">
        <v>46022</v>
      </c>
      <c r="T59" s="35">
        <f t="shared" si="0"/>
        <v>364</v>
      </c>
      <c r="U59" s="35"/>
      <c r="V59" s="131"/>
      <c r="W59" s="124" t="s">
        <v>1159</v>
      </c>
      <c r="X59" s="124" t="s">
        <v>1160</v>
      </c>
      <c r="Y59" s="124" t="s">
        <v>1161</v>
      </c>
      <c r="Z59" s="44" t="s">
        <v>1152</v>
      </c>
      <c r="AA59" s="44" t="s">
        <v>1193</v>
      </c>
      <c r="AB59" s="127" t="s">
        <v>1193</v>
      </c>
      <c r="AC59" s="44" t="s">
        <v>1193</v>
      </c>
      <c r="AD59" s="221"/>
      <c r="AE59" s="44"/>
      <c r="AF59" s="131"/>
      <c r="AG59" s="153" t="s">
        <v>1193</v>
      </c>
      <c r="AH59" s="153" t="s">
        <v>1193</v>
      </c>
      <c r="AI59" s="40"/>
      <c r="AJ59" s="36"/>
      <c r="AK59" s="40"/>
      <c r="AL59" s="142"/>
      <c r="AM59" s="221"/>
      <c r="AN59" s="222"/>
    </row>
    <row r="60" spans="1:40" ht="30.6">
      <c r="A60" s="44" t="s">
        <v>257</v>
      </c>
      <c r="B60" s="44" t="s">
        <v>237</v>
      </c>
      <c r="C60" s="43" t="s">
        <v>1349</v>
      </c>
      <c r="D60" s="44">
        <v>50</v>
      </c>
      <c r="E60" s="44" t="s">
        <v>675</v>
      </c>
      <c r="F60" s="38">
        <v>2024130010047</v>
      </c>
      <c r="G60" s="38" t="s">
        <v>676</v>
      </c>
      <c r="H60" s="42" t="s">
        <v>681</v>
      </c>
      <c r="I60" s="148" t="s">
        <v>682</v>
      </c>
      <c r="J60" s="120">
        <v>0.3</v>
      </c>
      <c r="K60" s="124" t="s">
        <v>885</v>
      </c>
      <c r="L60" s="44"/>
      <c r="M60" s="44" t="s">
        <v>886</v>
      </c>
      <c r="N60" s="44">
        <v>50</v>
      </c>
      <c r="O60" s="44"/>
      <c r="P60" s="44">
        <v>0</v>
      </c>
      <c r="Q60" s="131"/>
      <c r="R60" s="141">
        <v>45658</v>
      </c>
      <c r="S60" s="141">
        <v>46022</v>
      </c>
      <c r="T60" s="35">
        <f t="shared" si="0"/>
        <v>364</v>
      </c>
      <c r="U60" s="35"/>
      <c r="V60" s="142"/>
      <c r="W60" s="124" t="s">
        <v>1159</v>
      </c>
      <c r="X60" s="124" t="s">
        <v>1160</v>
      </c>
      <c r="Y60" s="124" t="s">
        <v>1161</v>
      </c>
      <c r="Z60" s="44" t="s">
        <v>1131</v>
      </c>
      <c r="AA60" s="44" t="s">
        <v>1170</v>
      </c>
      <c r="AB60" s="127">
        <v>127400000</v>
      </c>
      <c r="AC60" s="44" t="s">
        <v>1147</v>
      </c>
      <c r="AD60" s="221"/>
      <c r="AE60" s="44"/>
      <c r="AF60" s="131"/>
      <c r="AG60" s="153">
        <v>127400000</v>
      </c>
      <c r="AH60" s="153">
        <v>127400000</v>
      </c>
      <c r="AI60" s="40"/>
      <c r="AJ60" s="36"/>
      <c r="AK60" s="40"/>
      <c r="AL60" s="142"/>
      <c r="AM60" s="221"/>
      <c r="AN60" s="222"/>
    </row>
    <row r="61" spans="1:40" ht="40.799999999999997">
      <c r="A61" s="44" t="s">
        <v>257</v>
      </c>
      <c r="B61" s="44" t="s">
        <v>237</v>
      </c>
      <c r="C61" s="43" t="s">
        <v>1349</v>
      </c>
      <c r="D61" s="44">
        <v>50</v>
      </c>
      <c r="E61" s="44" t="s">
        <v>675</v>
      </c>
      <c r="F61" s="38">
        <v>2024130010047</v>
      </c>
      <c r="G61" s="38" t="s">
        <v>676</v>
      </c>
      <c r="H61" s="42" t="s">
        <v>681</v>
      </c>
      <c r="I61" s="148" t="s">
        <v>682</v>
      </c>
      <c r="J61" s="120">
        <v>0.3</v>
      </c>
      <c r="K61" s="124" t="s">
        <v>887</v>
      </c>
      <c r="L61" s="44"/>
      <c r="M61" s="44" t="s">
        <v>888</v>
      </c>
      <c r="N61" s="44">
        <v>5</v>
      </c>
      <c r="O61" s="44"/>
      <c r="P61" s="44">
        <v>0</v>
      </c>
      <c r="Q61" s="131"/>
      <c r="R61" s="141">
        <v>45658</v>
      </c>
      <c r="S61" s="141">
        <v>46022</v>
      </c>
      <c r="T61" s="35">
        <f t="shared" si="0"/>
        <v>364</v>
      </c>
      <c r="U61" s="35"/>
      <c r="V61" s="131"/>
      <c r="W61" s="124" t="s">
        <v>1159</v>
      </c>
      <c r="X61" s="124" t="s">
        <v>1160</v>
      </c>
      <c r="Y61" s="124" t="s">
        <v>1161</v>
      </c>
      <c r="Z61" s="44" t="s">
        <v>1131</v>
      </c>
      <c r="AA61" s="44" t="s">
        <v>1168</v>
      </c>
      <c r="AB61" s="127">
        <v>16000000</v>
      </c>
      <c r="AC61" s="44" t="s">
        <v>1135</v>
      </c>
      <c r="AD61" s="221"/>
      <c r="AE61" s="44"/>
      <c r="AF61" s="131"/>
      <c r="AG61" s="153">
        <v>16000000</v>
      </c>
      <c r="AH61" s="153">
        <v>16000000</v>
      </c>
      <c r="AI61" s="40"/>
      <c r="AJ61" s="36"/>
      <c r="AK61" s="40"/>
      <c r="AL61" s="142"/>
      <c r="AM61" s="221"/>
      <c r="AN61" s="222"/>
    </row>
    <row r="62" spans="1:40" ht="40.799999999999997">
      <c r="A62" s="44" t="s">
        <v>257</v>
      </c>
      <c r="B62" s="44" t="s">
        <v>237</v>
      </c>
      <c r="C62" s="43" t="s">
        <v>1349</v>
      </c>
      <c r="D62" s="44">
        <v>50</v>
      </c>
      <c r="E62" s="44" t="s">
        <v>675</v>
      </c>
      <c r="F62" s="38">
        <v>2024130010047</v>
      </c>
      <c r="G62" s="38" t="s">
        <v>676</v>
      </c>
      <c r="H62" s="42" t="s">
        <v>681</v>
      </c>
      <c r="I62" s="148" t="s">
        <v>682</v>
      </c>
      <c r="J62" s="120">
        <v>0.3</v>
      </c>
      <c r="K62" s="124" t="s">
        <v>889</v>
      </c>
      <c r="L62" s="44"/>
      <c r="M62" s="44" t="s">
        <v>890</v>
      </c>
      <c r="N62" s="44">
        <v>1</v>
      </c>
      <c r="O62" s="44"/>
      <c r="P62" s="44">
        <v>0</v>
      </c>
      <c r="Q62" s="131"/>
      <c r="R62" s="141">
        <v>45658</v>
      </c>
      <c r="S62" s="141">
        <v>46022</v>
      </c>
      <c r="T62" s="35">
        <f t="shared" si="0"/>
        <v>364</v>
      </c>
      <c r="U62" s="35"/>
      <c r="V62" s="131"/>
      <c r="W62" s="124" t="s">
        <v>1159</v>
      </c>
      <c r="X62" s="124" t="s">
        <v>1160</v>
      </c>
      <c r="Y62" s="124" t="s">
        <v>1161</v>
      </c>
      <c r="Z62" s="44" t="s">
        <v>1131</v>
      </c>
      <c r="AA62" s="44" t="s">
        <v>1168</v>
      </c>
      <c r="AB62" s="127">
        <v>40000000</v>
      </c>
      <c r="AC62" s="44" t="s">
        <v>1135</v>
      </c>
      <c r="AD62" s="221"/>
      <c r="AE62" s="44"/>
      <c r="AF62" s="131"/>
      <c r="AG62" s="153">
        <v>40000000</v>
      </c>
      <c r="AH62" s="153">
        <v>40000000</v>
      </c>
      <c r="AI62" s="40"/>
      <c r="AJ62" s="36"/>
      <c r="AK62" s="40"/>
      <c r="AL62" s="142"/>
      <c r="AM62" s="221"/>
      <c r="AN62" s="222"/>
    </row>
    <row r="63" spans="1:40" ht="40.799999999999997">
      <c r="A63" s="44" t="s">
        <v>257</v>
      </c>
      <c r="B63" s="44" t="s">
        <v>237</v>
      </c>
      <c r="C63" s="43" t="s">
        <v>1349</v>
      </c>
      <c r="D63" s="44">
        <v>50</v>
      </c>
      <c r="E63" s="44" t="s">
        <v>675</v>
      </c>
      <c r="F63" s="38">
        <v>2024130010047</v>
      </c>
      <c r="G63" s="38" t="s">
        <v>676</v>
      </c>
      <c r="H63" s="42" t="s">
        <v>681</v>
      </c>
      <c r="I63" s="148" t="s">
        <v>682</v>
      </c>
      <c r="J63" s="120">
        <v>0.3</v>
      </c>
      <c r="K63" s="124" t="s">
        <v>891</v>
      </c>
      <c r="L63" s="44"/>
      <c r="M63" s="44" t="s">
        <v>892</v>
      </c>
      <c r="N63" s="44">
        <v>4</v>
      </c>
      <c r="O63" s="44"/>
      <c r="P63" s="44">
        <v>1</v>
      </c>
      <c r="Q63" s="131"/>
      <c r="R63" s="141">
        <v>45658</v>
      </c>
      <c r="S63" s="141">
        <v>46022</v>
      </c>
      <c r="T63" s="35">
        <f t="shared" si="0"/>
        <v>364</v>
      </c>
      <c r="U63" s="35"/>
      <c r="V63" s="131"/>
      <c r="W63" s="124" t="s">
        <v>1159</v>
      </c>
      <c r="X63" s="124" t="s">
        <v>1160</v>
      </c>
      <c r="Y63" s="124" t="s">
        <v>1161</v>
      </c>
      <c r="Z63" s="44" t="s">
        <v>1131</v>
      </c>
      <c r="AA63" s="44" t="s">
        <v>1168</v>
      </c>
      <c r="AB63" s="127">
        <v>19600000</v>
      </c>
      <c r="AC63" s="44" t="s">
        <v>1135</v>
      </c>
      <c r="AD63" s="221"/>
      <c r="AE63" s="44"/>
      <c r="AF63" s="131"/>
      <c r="AG63" s="153">
        <v>19600000</v>
      </c>
      <c r="AH63" s="153">
        <v>19600000</v>
      </c>
      <c r="AI63" s="40"/>
      <c r="AJ63" s="36"/>
      <c r="AK63" s="40"/>
      <c r="AL63" s="142"/>
      <c r="AM63" s="221"/>
      <c r="AN63" s="222"/>
    </row>
    <row r="64" spans="1:40" ht="40.799999999999997">
      <c r="A64" s="44" t="s">
        <v>257</v>
      </c>
      <c r="B64" s="44" t="s">
        <v>237</v>
      </c>
      <c r="C64" s="43" t="s">
        <v>1349</v>
      </c>
      <c r="D64" s="44">
        <v>50</v>
      </c>
      <c r="E64" s="44" t="s">
        <v>675</v>
      </c>
      <c r="F64" s="38">
        <v>2024130010047</v>
      </c>
      <c r="G64" s="38" t="s">
        <v>676</v>
      </c>
      <c r="H64" s="42" t="s">
        <v>681</v>
      </c>
      <c r="I64" s="148" t="s">
        <v>682</v>
      </c>
      <c r="J64" s="120">
        <v>0.3</v>
      </c>
      <c r="K64" s="124" t="s">
        <v>893</v>
      </c>
      <c r="L64" s="44"/>
      <c r="M64" s="44" t="s">
        <v>894</v>
      </c>
      <c r="N64" s="44">
        <v>1</v>
      </c>
      <c r="O64" s="44"/>
      <c r="P64" s="44">
        <v>0</v>
      </c>
      <c r="Q64" s="131"/>
      <c r="R64" s="141">
        <v>45658</v>
      </c>
      <c r="S64" s="141">
        <v>46022</v>
      </c>
      <c r="T64" s="35">
        <f t="shared" si="0"/>
        <v>364</v>
      </c>
      <c r="U64" s="35"/>
      <c r="V64" s="142"/>
      <c r="W64" s="124" t="s">
        <v>1159</v>
      </c>
      <c r="X64" s="124" t="s">
        <v>1160</v>
      </c>
      <c r="Y64" s="124" t="s">
        <v>1161</v>
      </c>
      <c r="Z64" s="44" t="s">
        <v>1131</v>
      </c>
      <c r="AA64" s="44" t="s">
        <v>1168</v>
      </c>
      <c r="AB64" s="127">
        <v>12000000</v>
      </c>
      <c r="AC64" s="44" t="s">
        <v>1135</v>
      </c>
      <c r="AD64" s="221"/>
      <c r="AE64" s="44"/>
      <c r="AF64" s="131"/>
      <c r="AG64" s="153">
        <v>12000000</v>
      </c>
      <c r="AH64" s="153">
        <v>12000000</v>
      </c>
      <c r="AI64" s="40"/>
      <c r="AJ64" s="36"/>
      <c r="AK64" s="40"/>
      <c r="AL64" s="142"/>
      <c r="AM64" s="221"/>
      <c r="AN64" s="222"/>
    </row>
    <row r="65" spans="1:40" ht="40.799999999999997">
      <c r="A65" s="44" t="s">
        <v>257</v>
      </c>
      <c r="B65" s="44" t="s">
        <v>237</v>
      </c>
      <c r="C65" s="43" t="s">
        <v>1349</v>
      </c>
      <c r="D65" s="44">
        <v>50</v>
      </c>
      <c r="E65" s="44" t="s">
        <v>675</v>
      </c>
      <c r="F65" s="38">
        <v>2024130010047</v>
      </c>
      <c r="G65" s="38" t="s">
        <v>676</v>
      </c>
      <c r="H65" s="42" t="s">
        <v>681</v>
      </c>
      <c r="I65" s="148" t="s">
        <v>682</v>
      </c>
      <c r="J65" s="120">
        <v>0.3</v>
      </c>
      <c r="K65" s="124" t="s">
        <v>895</v>
      </c>
      <c r="L65" s="44"/>
      <c r="M65" s="44" t="s">
        <v>896</v>
      </c>
      <c r="N65" s="44">
        <v>25</v>
      </c>
      <c r="O65" s="44"/>
      <c r="P65" s="44">
        <v>0</v>
      </c>
      <c r="Q65" s="131"/>
      <c r="R65" s="141">
        <v>45658</v>
      </c>
      <c r="S65" s="141">
        <v>46022</v>
      </c>
      <c r="T65" s="35">
        <f t="shared" si="0"/>
        <v>364</v>
      </c>
      <c r="U65" s="35"/>
      <c r="V65" s="131"/>
      <c r="W65" s="124" t="s">
        <v>1159</v>
      </c>
      <c r="X65" s="124" t="s">
        <v>1160</v>
      </c>
      <c r="Y65" s="124" t="s">
        <v>1161</v>
      </c>
      <c r="Z65" s="44" t="s">
        <v>1131</v>
      </c>
      <c r="AA65" s="44" t="s">
        <v>1168</v>
      </c>
      <c r="AB65" s="127">
        <v>25200000</v>
      </c>
      <c r="AC65" s="44" t="s">
        <v>1135</v>
      </c>
      <c r="AD65" s="221"/>
      <c r="AE65" s="44"/>
      <c r="AF65" s="131"/>
      <c r="AG65" s="153">
        <v>25200000</v>
      </c>
      <c r="AH65" s="153">
        <v>25200000</v>
      </c>
      <c r="AI65" s="40"/>
      <c r="AJ65" s="36"/>
      <c r="AK65" s="40"/>
      <c r="AL65" s="142"/>
      <c r="AM65" s="221"/>
      <c r="AN65" s="222"/>
    </row>
    <row r="66" spans="1:40" ht="20.399999999999999">
      <c r="A66" s="44" t="s">
        <v>272</v>
      </c>
      <c r="B66" s="44" t="s">
        <v>238</v>
      </c>
      <c r="C66" s="43" t="s">
        <v>1350</v>
      </c>
      <c r="D66" s="44">
        <v>80</v>
      </c>
      <c r="E66" s="44" t="s">
        <v>683</v>
      </c>
      <c r="F66" s="152">
        <v>2024130010181</v>
      </c>
      <c r="G66" s="143" t="s">
        <v>684</v>
      </c>
      <c r="H66" s="147" t="s">
        <v>685</v>
      </c>
      <c r="I66" s="148" t="s">
        <v>686</v>
      </c>
      <c r="J66" s="120">
        <v>1</v>
      </c>
      <c r="K66" s="124" t="s">
        <v>897</v>
      </c>
      <c r="L66" s="44"/>
      <c r="M66" s="44" t="s">
        <v>898</v>
      </c>
      <c r="N66" s="44" t="s">
        <v>1193</v>
      </c>
      <c r="O66" s="44"/>
      <c r="P66" s="44">
        <v>0</v>
      </c>
      <c r="Q66" s="131"/>
      <c r="R66" s="141">
        <v>45658</v>
      </c>
      <c r="S66" s="141">
        <v>46022</v>
      </c>
      <c r="T66" s="35">
        <f t="shared" ref="T66:T68" si="2">+S66-R66</f>
        <v>364</v>
      </c>
      <c r="U66" s="35"/>
      <c r="V66" s="131"/>
      <c r="W66" s="124" t="s">
        <v>1159</v>
      </c>
      <c r="X66" s="124" t="s">
        <v>1160</v>
      </c>
      <c r="Y66" s="124" t="s">
        <v>1161</v>
      </c>
      <c r="Z66" s="44" t="s">
        <v>1152</v>
      </c>
      <c r="AA66" s="44" t="s">
        <v>1193</v>
      </c>
      <c r="AB66" s="127" t="s">
        <v>1193</v>
      </c>
      <c r="AC66" s="44" t="s">
        <v>1193</v>
      </c>
      <c r="AD66" s="221" t="s">
        <v>1317</v>
      </c>
      <c r="AE66" s="44"/>
      <c r="AF66" s="131"/>
      <c r="AG66" s="153" t="s">
        <v>1193</v>
      </c>
      <c r="AH66" s="153" t="s">
        <v>1193</v>
      </c>
      <c r="AI66" s="40"/>
      <c r="AJ66" s="36"/>
      <c r="AK66" s="40"/>
      <c r="AL66" s="142"/>
      <c r="AM66" s="221" t="s">
        <v>1317</v>
      </c>
      <c r="AN66" s="222" t="s">
        <v>1325</v>
      </c>
    </row>
    <row r="67" spans="1:40" ht="20.399999999999999">
      <c r="A67" s="44" t="s">
        <v>272</v>
      </c>
      <c r="B67" s="44" t="s">
        <v>238</v>
      </c>
      <c r="C67" s="43" t="s">
        <v>1350</v>
      </c>
      <c r="D67" s="44">
        <v>80</v>
      </c>
      <c r="E67" s="44" t="s">
        <v>683</v>
      </c>
      <c r="F67" s="152">
        <v>2024130010181</v>
      </c>
      <c r="G67" s="143" t="s">
        <v>684</v>
      </c>
      <c r="H67" s="147" t="s">
        <v>685</v>
      </c>
      <c r="I67" s="148" t="s">
        <v>686</v>
      </c>
      <c r="J67" s="120">
        <v>1</v>
      </c>
      <c r="K67" s="124" t="s">
        <v>899</v>
      </c>
      <c r="L67" s="44"/>
      <c r="M67" s="44" t="s">
        <v>900</v>
      </c>
      <c r="N67" s="44" t="s">
        <v>1193</v>
      </c>
      <c r="O67" s="44"/>
      <c r="P67" s="44">
        <v>0</v>
      </c>
      <c r="Q67" s="131"/>
      <c r="R67" s="141">
        <v>45658</v>
      </c>
      <c r="S67" s="141">
        <v>46022</v>
      </c>
      <c r="T67" s="35">
        <f t="shared" si="2"/>
        <v>364</v>
      </c>
      <c r="U67" s="35"/>
      <c r="V67" s="131"/>
      <c r="W67" s="124" t="s">
        <v>1159</v>
      </c>
      <c r="X67" s="124" t="s">
        <v>1160</v>
      </c>
      <c r="Y67" s="124" t="s">
        <v>1161</v>
      </c>
      <c r="Z67" s="44" t="s">
        <v>1152</v>
      </c>
      <c r="AA67" s="44" t="s">
        <v>1193</v>
      </c>
      <c r="AB67" s="127" t="s">
        <v>1193</v>
      </c>
      <c r="AC67" s="44" t="s">
        <v>1193</v>
      </c>
      <c r="AD67" s="221"/>
      <c r="AE67" s="44"/>
      <c r="AF67" s="131"/>
      <c r="AG67" s="153" t="s">
        <v>1193</v>
      </c>
      <c r="AH67" s="153" t="s">
        <v>1193</v>
      </c>
      <c r="AI67" s="40"/>
      <c r="AJ67" s="36"/>
      <c r="AK67" s="40"/>
      <c r="AL67" s="142"/>
      <c r="AM67" s="221"/>
      <c r="AN67" s="222"/>
    </row>
    <row r="68" spans="1:40" ht="20.399999999999999">
      <c r="A68" s="44" t="s">
        <v>272</v>
      </c>
      <c r="B68" s="44" t="s">
        <v>238</v>
      </c>
      <c r="C68" s="43" t="s">
        <v>1350</v>
      </c>
      <c r="D68" s="44">
        <v>80</v>
      </c>
      <c r="E68" s="44" t="s">
        <v>683</v>
      </c>
      <c r="F68" s="152">
        <v>2024130010181</v>
      </c>
      <c r="G68" s="143" t="s">
        <v>684</v>
      </c>
      <c r="H68" s="147" t="s">
        <v>685</v>
      </c>
      <c r="I68" s="148" t="s">
        <v>686</v>
      </c>
      <c r="J68" s="120">
        <v>1</v>
      </c>
      <c r="K68" s="124" t="s">
        <v>901</v>
      </c>
      <c r="L68" s="44"/>
      <c r="M68" s="44" t="s">
        <v>902</v>
      </c>
      <c r="N68" s="44" t="s">
        <v>1193</v>
      </c>
      <c r="O68" s="44"/>
      <c r="P68" s="44">
        <v>0</v>
      </c>
      <c r="Q68" s="131"/>
      <c r="R68" s="141">
        <v>45658</v>
      </c>
      <c r="S68" s="141">
        <v>46022</v>
      </c>
      <c r="T68" s="35">
        <f t="shared" si="2"/>
        <v>364</v>
      </c>
      <c r="U68" s="35"/>
      <c r="V68" s="131"/>
      <c r="W68" s="124" t="s">
        <v>1159</v>
      </c>
      <c r="X68" s="124" t="s">
        <v>1160</v>
      </c>
      <c r="Y68" s="124" t="s">
        <v>1161</v>
      </c>
      <c r="Z68" s="44" t="s">
        <v>1152</v>
      </c>
      <c r="AA68" s="44" t="s">
        <v>1193</v>
      </c>
      <c r="AB68" s="127" t="s">
        <v>1193</v>
      </c>
      <c r="AC68" s="44" t="s">
        <v>1193</v>
      </c>
      <c r="AD68" s="221"/>
      <c r="AE68" s="44"/>
      <c r="AF68" s="131"/>
      <c r="AG68" s="153" t="s">
        <v>1193</v>
      </c>
      <c r="AH68" s="153" t="s">
        <v>1193</v>
      </c>
      <c r="AI68" s="40"/>
      <c r="AJ68" s="36"/>
      <c r="AK68" s="40"/>
      <c r="AL68" s="142"/>
      <c r="AM68" s="221"/>
      <c r="AN68" s="222"/>
    </row>
    <row r="69" spans="1:40" ht="30.6">
      <c r="A69" s="44" t="s">
        <v>272</v>
      </c>
      <c r="B69" s="44" t="s">
        <v>238</v>
      </c>
      <c r="C69" s="43" t="s">
        <v>1350</v>
      </c>
      <c r="D69" s="44">
        <v>80</v>
      </c>
      <c r="E69" s="44" t="s">
        <v>683</v>
      </c>
      <c r="F69" s="152">
        <v>2024130010181</v>
      </c>
      <c r="G69" s="143" t="s">
        <v>684</v>
      </c>
      <c r="H69" s="147" t="s">
        <v>685</v>
      </c>
      <c r="I69" s="148" t="s">
        <v>686</v>
      </c>
      <c r="J69" s="120">
        <v>1</v>
      </c>
      <c r="K69" s="124" t="s">
        <v>903</v>
      </c>
      <c r="L69" s="44"/>
      <c r="M69" s="44" t="s">
        <v>904</v>
      </c>
      <c r="N69" s="44">
        <v>10</v>
      </c>
      <c r="O69" s="44"/>
      <c r="P69" s="44">
        <v>2</v>
      </c>
      <c r="Q69" s="131"/>
      <c r="R69" s="141">
        <v>45658</v>
      </c>
      <c r="S69" s="141">
        <v>46022</v>
      </c>
      <c r="T69" s="35">
        <f t="shared" si="0"/>
        <v>364</v>
      </c>
      <c r="U69" s="35"/>
      <c r="V69" s="131"/>
      <c r="W69" s="124" t="s">
        <v>1171</v>
      </c>
      <c r="X69" s="124" t="s">
        <v>1144</v>
      </c>
      <c r="Y69" s="124" t="s">
        <v>1157</v>
      </c>
      <c r="Z69" s="44" t="s">
        <v>1131</v>
      </c>
      <c r="AA69" s="44" t="s">
        <v>1172</v>
      </c>
      <c r="AB69" s="127">
        <v>50000000</v>
      </c>
      <c r="AC69" s="127" t="s">
        <v>1138</v>
      </c>
      <c r="AD69" s="221"/>
      <c r="AE69" s="44"/>
      <c r="AF69" s="131"/>
      <c r="AG69" s="153">
        <v>50000000</v>
      </c>
      <c r="AH69" s="153">
        <v>50000000</v>
      </c>
      <c r="AI69" s="40"/>
      <c r="AJ69" s="36"/>
      <c r="AK69" s="40"/>
      <c r="AL69" s="142"/>
      <c r="AM69" s="221"/>
      <c r="AN69" s="222"/>
    </row>
    <row r="70" spans="1:40" ht="30.6">
      <c r="A70" s="44" t="s">
        <v>272</v>
      </c>
      <c r="B70" s="44" t="s">
        <v>238</v>
      </c>
      <c r="C70" s="43" t="s">
        <v>1350</v>
      </c>
      <c r="D70" s="44">
        <v>80</v>
      </c>
      <c r="E70" s="44" t="s">
        <v>683</v>
      </c>
      <c r="F70" s="152">
        <v>2024130010181</v>
      </c>
      <c r="G70" s="143" t="s">
        <v>684</v>
      </c>
      <c r="H70" s="147" t="s">
        <v>685</v>
      </c>
      <c r="I70" s="148" t="s">
        <v>686</v>
      </c>
      <c r="J70" s="120">
        <v>1</v>
      </c>
      <c r="K70" s="124" t="s">
        <v>905</v>
      </c>
      <c r="L70" s="44"/>
      <c r="M70" s="44" t="s">
        <v>806</v>
      </c>
      <c r="N70" s="44"/>
      <c r="O70" s="44"/>
      <c r="P70" s="44"/>
      <c r="Q70" s="131"/>
      <c r="R70" s="141">
        <v>45658</v>
      </c>
      <c r="S70" s="141">
        <v>46022</v>
      </c>
      <c r="T70" s="35">
        <f t="shared" si="0"/>
        <v>364</v>
      </c>
      <c r="U70" s="35"/>
      <c r="V70" s="131"/>
      <c r="W70" s="124" t="s">
        <v>1171</v>
      </c>
      <c r="X70" s="124" t="s">
        <v>1144</v>
      </c>
      <c r="Y70" s="124" t="s">
        <v>1157</v>
      </c>
      <c r="Z70" s="44" t="s">
        <v>1131</v>
      </c>
      <c r="AA70" s="44" t="s">
        <v>1173</v>
      </c>
      <c r="AB70" s="128">
        <v>250000000</v>
      </c>
      <c r="AC70" s="128" t="s">
        <v>1135</v>
      </c>
      <c r="AD70" s="221"/>
      <c r="AE70" s="44"/>
      <c r="AF70" s="131"/>
      <c r="AG70" s="154">
        <v>250000000</v>
      </c>
      <c r="AH70" s="154">
        <v>250000000</v>
      </c>
      <c r="AI70" s="40"/>
      <c r="AJ70" s="36"/>
      <c r="AK70" s="40"/>
      <c r="AL70" s="142"/>
      <c r="AM70" s="221"/>
      <c r="AN70" s="222"/>
    </row>
    <row r="71" spans="1:40" ht="20.399999999999999">
      <c r="A71" s="44" t="s">
        <v>272</v>
      </c>
      <c r="B71" s="44" t="s">
        <v>238</v>
      </c>
      <c r="C71" s="43" t="s">
        <v>1350</v>
      </c>
      <c r="D71" s="44">
        <v>80</v>
      </c>
      <c r="E71" s="44" t="s">
        <v>683</v>
      </c>
      <c r="F71" s="152">
        <v>2024130010181</v>
      </c>
      <c r="G71" s="143" t="s">
        <v>684</v>
      </c>
      <c r="H71" s="147" t="s">
        <v>685</v>
      </c>
      <c r="I71" s="148" t="s">
        <v>686</v>
      </c>
      <c r="J71" s="120">
        <v>1</v>
      </c>
      <c r="K71" s="124" t="s">
        <v>906</v>
      </c>
      <c r="L71" s="44"/>
      <c r="M71" s="44" t="s">
        <v>907</v>
      </c>
      <c r="N71" s="44">
        <v>1</v>
      </c>
      <c r="O71" s="44"/>
      <c r="P71" s="44">
        <v>72</v>
      </c>
      <c r="Q71" s="131"/>
      <c r="R71" s="141">
        <v>45658</v>
      </c>
      <c r="S71" s="141">
        <v>46022</v>
      </c>
      <c r="T71" s="35">
        <f t="shared" si="0"/>
        <v>364</v>
      </c>
      <c r="U71" s="35"/>
      <c r="V71" s="142"/>
      <c r="W71" s="124" t="s">
        <v>1171</v>
      </c>
      <c r="X71" s="124" t="s">
        <v>1144</v>
      </c>
      <c r="Y71" s="124" t="s">
        <v>1157</v>
      </c>
      <c r="Z71" s="44" t="s">
        <v>1131</v>
      </c>
      <c r="AA71" s="177" t="s">
        <v>1174</v>
      </c>
      <c r="AB71" s="127">
        <v>400000000</v>
      </c>
      <c r="AC71" s="127" t="s">
        <v>1140</v>
      </c>
      <c r="AD71" s="221"/>
      <c r="AE71" s="44"/>
      <c r="AF71" s="174"/>
      <c r="AG71" s="153">
        <v>400000000</v>
      </c>
      <c r="AH71" s="153">
        <v>400000000</v>
      </c>
      <c r="AI71" s="40"/>
      <c r="AJ71" s="36"/>
      <c r="AK71" s="40"/>
      <c r="AL71" s="142"/>
      <c r="AM71" s="221"/>
      <c r="AN71" s="222"/>
    </row>
    <row r="72" spans="1:40" ht="20.399999999999999">
      <c r="A72" s="44" t="s">
        <v>272</v>
      </c>
      <c r="B72" s="44" t="s">
        <v>238</v>
      </c>
      <c r="C72" s="43" t="s">
        <v>1350</v>
      </c>
      <c r="D72" s="44">
        <v>80</v>
      </c>
      <c r="E72" s="44" t="s">
        <v>683</v>
      </c>
      <c r="F72" s="152">
        <v>2024130010181</v>
      </c>
      <c r="G72" s="143" t="s">
        <v>684</v>
      </c>
      <c r="H72" s="147" t="s">
        <v>685</v>
      </c>
      <c r="I72" s="148" t="s">
        <v>686</v>
      </c>
      <c r="J72" s="120">
        <v>1</v>
      </c>
      <c r="K72" s="124" t="s">
        <v>908</v>
      </c>
      <c r="L72" s="44"/>
      <c r="M72" s="44" t="s">
        <v>909</v>
      </c>
      <c r="N72" s="44" t="s">
        <v>1193</v>
      </c>
      <c r="O72" s="44"/>
      <c r="P72" s="44">
        <v>0</v>
      </c>
      <c r="Q72" s="131"/>
      <c r="R72" s="141">
        <v>45658</v>
      </c>
      <c r="S72" s="141">
        <v>46022</v>
      </c>
      <c r="T72" s="35">
        <f t="shared" ref="T72" si="3">+S72-R72</f>
        <v>364</v>
      </c>
      <c r="U72" s="35"/>
      <c r="V72" s="131"/>
      <c r="W72" s="124" t="s">
        <v>1159</v>
      </c>
      <c r="X72" s="124" t="s">
        <v>1160</v>
      </c>
      <c r="Y72" s="124" t="s">
        <v>1161</v>
      </c>
      <c r="Z72" s="44" t="s">
        <v>1152</v>
      </c>
      <c r="AA72" s="44" t="s">
        <v>1193</v>
      </c>
      <c r="AB72" s="127" t="s">
        <v>1193</v>
      </c>
      <c r="AC72" s="44" t="s">
        <v>1193</v>
      </c>
      <c r="AD72" s="221"/>
      <c r="AE72" s="44"/>
      <c r="AF72" s="131"/>
      <c r="AG72" s="153" t="s">
        <v>1193</v>
      </c>
      <c r="AH72" s="153" t="s">
        <v>1193</v>
      </c>
      <c r="AI72" s="40"/>
      <c r="AJ72" s="36"/>
      <c r="AK72" s="40"/>
      <c r="AL72" s="142"/>
      <c r="AM72" s="221"/>
      <c r="AN72" s="222"/>
    </row>
    <row r="73" spans="1:40" ht="20.399999999999999">
      <c r="A73" s="44" t="s">
        <v>272</v>
      </c>
      <c r="B73" s="44" t="s">
        <v>238</v>
      </c>
      <c r="C73" s="43" t="s">
        <v>1350</v>
      </c>
      <c r="D73" s="44">
        <v>80</v>
      </c>
      <c r="E73" s="44" t="s">
        <v>683</v>
      </c>
      <c r="F73" s="152">
        <v>2024130010181</v>
      </c>
      <c r="G73" s="143" t="s">
        <v>684</v>
      </c>
      <c r="H73" s="147" t="s">
        <v>685</v>
      </c>
      <c r="I73" s="148" t="s">
        <v>686</v>
      </c>
      <c r="J73" s="120">
        <v>1</v>
      </c>
      <c r="K73" s="124" t="s">
        <v>910</v>
      </c>
      <c r="L73" s="44"/>
      <c r="M73" s="44" t="s">
        <v>911</v>
      </c>
      <c r="N73" s="44">
        <v>1</v>
      </c>
      <c r="O73" s="44"/>
      <c r="P73" s="44">
        <v>0</v>
      </c>
      <c r="Q73" s="131"/>
      <c r="R73" s="141">
        <v>45658</v>
      </c>
      <c r="S73" s="141">
        <v>46022</v>
      </c>
      <c r="T73" s="35">
        <f t="shared" si="0"/>
        <v>364</v>
      </c>
      <c r="U73" s="35"/>
      <c r="V73" s="131"/>
      <c r="W73" s="124" t="s">
        <v>1171</v>
      </c>
      <c r="X73" s="124" t="s">
        <v>1144</v>
      </c>
      <c r="Y73" s="124" t="s">
        <v>1157</v>
      </c>
      <c r="Z73" s="44" t="s">
        <v>1131</v>
      </c>
      <c r="AA73" s="44" t="s">
        <v>910</v>
      </c>
      <c r="AB73" s="128">
        <v>25000000</v>
      </c>
      <c r="AC73" s="128" t="s">
        <v>1147</v>
      </c>
      <c r="AD73" s="221"/>
      <c r="AE73" s="44"/>
      <c r="AF73" s="131"/>
      <c r="AG73" s="154">
        <v>25000000</v>
      </c>
      <c r="AH73" s="154">
        <v>25000000</v>
      </c>
      <c r="AI73" s="40"/>
      <c r="AJ73" s="36"/>
      <c r="AK73" s="40"/>
      <c r="AL73" s="142"/>
      <c r="AM73" s="221"/>
      <c r="AN73" s="222"/>
    </row>
    <row r="74" spans="1:40" ht="20.399999999999999">
      <c r="A74" s="44" t="s">
        <v>272</v>
      </c>
      <c r="B74" s="44" t="s">
        <v>238</v>
      </c>
      <c r="C74" s="43" t="s">
        <v>1350</v>
      </c>
      <c r="D74" s="44">
        <v>80</v>
      </c>
      <c r="E74" s="44" t="s">
        <v>683</v>
      </c>
      <c r="F74" s="152">
        <v>2024130010181</v>
      </c>
      <c r="G74" s="143" t="s">
        <v>684</v>
      </c>
      <c r="H74" s="147" t="s">
        <v>685</v>
      </c>
      <c r="I74" s="148" t="s">
        <v>686</v>
      </c>
      <c r="J74" s="120">
        <v>1</v>
      </c>
      <c r="K74" s="124" t="s">
        <v>912</v>
      </c>
      <c r="L74" s="44"/>
      <c r="M74" s="44" t="s">
        <v>913</v>
      </c>
      <c r="N74" s="44">
        <v>10</v>
      </c>
      <c r="O74" s="44"/>
      <c r="P74" s="44">
        <v>0</v>
      </c>
      <c r="Q74" s="131"/>
      <c r="R74" s="141">
        <v>45658</v>
      </c>
      <c r="S74" s="141">
        <v>46022</v>
      </c>
      <c r="T74" s="35">
        <f t="shared" si="0"/>
        <v>364</v>
      </c>
      <c r="U74" s="35"/>
      <c r="V74" s="131"/>
      <c r="W74" s="124" t="s">
        <v>1171</v>
      </c>
      <c r="X74" s="124" t="s">
        <v>1144</v>
      </c>
      <c r="Y74" s="124" t="s">
        <v>1157</v>
      </c>
      <c r="Z74" s="44" t="s">
        <v>1131</v>
      </c>
      <c r="AA74" s="44" t="s">
        <v>912</v>
      </c>
      <c r="AB74" s="128">
        <v>100000000</v>
      </c>
      <c r="AC74" s="128" t="s">
        <v>1138</v>
      </c>
      <c r="AD74" s="221"/>
      <c r="AE74" s="44"/>
      <c r="AF74" s="131"/>
      <c r="AG74" s="154">
        <v>100000000</v>
      </c>
      <c r="AH74" s="154">
        <v>100000000</v>
      </c>
      <c r="AI74" s="40"/>
      <c r="AJ74" s="36"/>
      <c r="AK74" s="40"/>
      <c r="AL74" s="142"/>
      <c r="AM74" s="221"/>
      <c r="AN74" s="222"/>
    </row>
    <row r="75" spans="1:40" ht="30.6">
      <c r="A75" s="44" t="s">
        <v>273</v>
      </c>
      <c r="B75" s="44" t="s">
        <v>239</v>
      </c>
      <c r="C75" s="43" t="s">
        <v>1276</v>
      </c>
      <c r="D75" s="44">
        <v>9800</v>
      </c>
      <c r="E75" s="44" t="s">
        <v>1247</v>
      </c>
      <c r="F75" s="152">
        <v>202400000003135</v>
      </c>
      <c r="G75" s="44" t="s">
        <v>1277</v>
      </c>
      <c r="H75" s="121" t="s">
        <v>1278</v>
      </c>
      <c r="I75" s="148" t="s">
        <v>1280</v>
      </c>
      <c r="J75" s="120">
        <v>1</v>
      </c>
      <c r="K75" s="145" t="s">
        <v>1248</v>
      </c>
      <c r="L75" s="44" t="s">
        <v>202</v>
      </c>
      <c r="M75" s="121" t="s">
        <v>915</v>
      </c>
      <c r="N75" s="44">
        <v>15</v>
      </c>
      <c r="O75" s="44"/>
      <c r="P75" s="44"/>
      <c r="Q75" s="131"/>
      <c r="R75" s="141">
        <v>45658</v>
      </c>
      <c r="S75" s="141">
        <v>46022</v>
      </c>
      <c r="T75" s="35">
        <f t="shared" ref="T75:T87" si="4">+S75-R75</f>
        <v>364</v>
      </c>
      <c r="U75" s="35"/>
      <c r="V75" s="142"/>
      <c r="W75" s="124" t="s">
        <v>1175</v>
      </c>
      <c r="X75" s="124" t="s">
        <v>1176</v>
      </c>
      <c r="Y75" s="124" t="s">
        <v>1177</v>
      </c>
      <c r="Z75" s="44" t="s">
        <v>1131</v>
      </c>
      <c r="AA75" s="129" t="s">
        <v>1360</v>
      </c>
      <c r="AB75" s="51">
        <v>100000000</v>
      </c>
      <c r="AC75" s="129" t="s">
        <v>1147</v>
      </c>
      <c r="AD75" s="221" t="s">
        <v>1317</v>
      </c>
      <c r="AE75" s="151"/>
      <c r="AF75" s="131"/>
      <c r="AG75" s="51">
        <v>100000000</v>
      </c>
      <c r="AH75" s="51">
        <v>100000000</v>
      </c>
      <c r="AI75" s="40"/>
      <c r="AJ75" s="36"/>
      <c r="AK75" s="40"/>
      <c r="AL75" s="142"/>
      <c r="AM75" s="221" t="s">
        <v>1317</v>
      </c>
      <c r="AN75" s="222" t="s">
        <v>1326</v>
      </c>
    </row>
    <row r="76" spans="1:40" ht="30.6">
      <c r="A76" s="44" t="s">
        <v>273</v>
      </c>
      <c r="B76" s="44" t="s">
        <v>239</v>
      </c>
      <c r="C76" s="43" t="s">
        <v>1276</v>
      </c>
      <c r="D76" s="44">
        <v>9800</v>
      </c>
      <c r="E76" s="44" t="s">
        <v>1247</v>
      </c>
      <c r="F76" s="152">
        <v>202400000003135</v>
      </c>
      <c r="G76" s="44" t="s">
        <v>1277</v>
      </c>
      <c r="H76" s="121" t="s">
        <v>1278</v>
      </c>
      <c r="I76" s="148" t="s">
        <v>1280</v>
      </c>
      <c r="J76" s="120">
        <v>1</v>
      </c>
      <c r="K76" s="145" t="s">
        <v>1249</v>
      </c>
      <c r="L76" s="44" t="s">
        <v>202</v>
      </c>
      <c r="M76" s="121" t="s">
        <v>916</v>
      </c>
      <c r="N76" s="44">
        <v>10</v>
      </c>
      <c r="O76" s="44"/>
      <c r="P76" s="44"/>
      <c r="Q76" s="131"/>
      <c r="R76" s="141">
        <v>45658</v>
      </c>
      <c r="S76" s="141">
        <v>46022</v>
      </c>
      <c r="T76" s="35">
        <f t="shared" ref="T76" si="5">+S76-R76</f>
        <v>364</v>
      </c>
      <c r="U76" s="35"/>
      <c r="V76" s="142"/>
      <c r="W76" s="124" t="s">
        <v>1175</v>
      </c>
      <c r="X76" s="124" t="s">
        <v>1176</v>
      </c>
      <c r="Y76" s="124" t="s">
        <v>1177</v>
      </c>
      <c r="Z76" s="44" t="s">
        <v>1131</v>
      </c>
      <c r="AA76" s="129" t="s">
        <v>1361</v>
      </c>
      <c r="AB76" s="51">
        <v>200000000</v>
      </c>
      <c r="AC76" s="129" t="s">
        <v>1147</v>
      </c>
      <c r="AD76" s="221"/>
      <c r="AE76" s="151"/>
      <c r="AF76" s="131"/>
      <c r="AG76" s="51">
        <v>200000000</v>
      </c>
      <c r="AH76" s="51">
        <v>200000000</v>
      </c>
      <c r="AI76" s="40"/>
      <c r="AJ76" s="36"/>
      <c r="AK76" s="40"/>
      <c r="AL76" s="142"/>
      <c r="AM76" s="221"/>
      <c r="AN76" s="222"/>
    </row>
    <row r="77" spans="1:40" ht="30.6">
      <c r="A77" s="44" t="s">
        <v>273</v>
      </c>
      <c r="B77" s="44" t="s">
        <v>239</v>
      </c>
      <c r="C77" s="43" t="s">
        <v>1276</v>
      </c>
      <c r="D77" s="44">
        <v>9800</v>
      </c>
      <c r="E77" s="44" t="s">
        <v>1247</v>
      </c>
      <c r="F77" s="152">
        <v>202400000003135</v>
      </c>
      <c r="G77" s="44" t="s">
        <v>1277</v>
      </c>
      <c r="H77" s="121" t="s">
        <v>1279</v>
      </c>
      <c r="I77" s="148" t="s">
        <v>1281</v>
      </c>
      <c r="J77" s="120">
        <v>1</v>
      </c>
      <c r="K77" s="145" t="s">
        <v>1250</v>
      </c>
      <c r="L77" s="44" t="s">
        <v>202</v>
      </c>
      <c r="M77" s="121" t="s">
        <v>919</v>
      </c>
      <c r="N77" s="44">
        <v>1</v>
      </c>
      <c r="O77" s="44"/>
      <c r="P77" s="44"/>
      <c r="Q77" s="131"/>
      <c r="R77" s="141">
        <v>45658</v>
      </c>
      <c r="S77" s="141">
        <v>46022</v>
      </c>
      <c r="T77" s="35">
        <f t="shared" si="4"/>
        <v>364</v>
      </c>
      <c r="U77" s="35"/>
      <c r="V77" s="142"/>
      <c r="W77" s="124" t="s">
        <v>1175</v>
      </c>
      <c r="X77" s="124" t="s">
        <v>1176</v>
      </c>
      <c r="Y77" s="124" t="s">
        <v>1177</v>
      </c>
      <c r="Z77" s="44" t="s">
        <v>1131</v>
      </c>
      <c r="AA77" s="129" t="s">
        <v>1362</v>
      </c>
      <c r="AB77" s="51">
        <v>50000000</v>
      </c>
      <c r="AC77" s="129" t="s">
        <v>1135</v>
      </c>
      <c r="AD77" s="221"/>
      <c r="AE77" s="151"/>
      <c r="AF77" s="131"/>
      <c r="AG77" s="51">
        <v>50000000</v>
      </c>
      <c r="AH77" s="51">
        <v>50000000</v>
      </c>
      <c r="AI77" s="40"/>
      <c r="AJ77" s="36"/>
      <c r="AK77" s="40"/>
      <c r="AL77" s="142"/>
      <c r="AM77" s="221"/>
      <c r="AN77" s="222"/>
    </row>
    <row r="78" spans="1:40" ht="30.6">
      <c r="A78" s="44" t="s">
        <v>273</v>
      </c>
      <c r="B78" s="44" t="s">
        <v>239</v>
      </c>
      <c r="C78" s="43" t="s">
        <v>1276</v>
      </c>
      <c r="D78" s="44">
        <v>9800</v>
      </c>
      <c r="E78" s="44" t="s">
        <v>1247</v>
      </c>
      <c r="F78" s="152">
        <v>202400000003135</v>
      </c>
      <c r="G78" s="44" t="s">
        <v>1277</v>
      </c>
      <c r="H78" s="121" t="s">
        <v>1279</v>
      </c>
      <c r="I78" s="148" t="s">
        <v>1281</v>
      </c>
      <c r="J78" s="120">
        <v>1</v>
      </c>
      <c r="K78" s="145" t="s">
        <v>1251</v>
      </c>
      <c r="L78" s="44" t="s">
        <v>202</v>
      </c>
      <c r="M78" s="44" t="s">
        <v>923</v>
      </c>
      <c r="N78" s="44">
        <v>1500</v>
      </c>
      <c r="O78" s="44"/>
      <c r="P78" s="44"/>
      <c r="Q78" s="131"/>
      <c r="R78" s="141">
        <v>45658</v>
      </c>
      <c r="S78" s="141">
        <v>46022</v>
      </c>
      <c r="T78" s="35">
        <f t="shared" si="4"/>
        <v>364</v>
      </c>
      <c r="U78" s="35"/>
      <c r="V78" s="142"/>
      <c r="W78" s="124" t="s">
        <v>1175</v>
      </c>
      <c r="X78" s="124" t="s">
        <v>1176</v>
      </c>
      <c r="Y78" s="124" t="s">
        <v>1177</v>
      </c>
      <c r="Z78" s="44" t="s">
        <v>1131</v>
      </c>
      <c r="AA78" s="129" t="s">
        <v>1363</v>
      </c>
      <c r="AB78" s="51">
        <v>150000000</v>
      </c>
      <c r="AC78" s="129" t="s">
        <v>1135</v>
      </c>
      <c r="AD78" s="221"/>
      <c r="AE78" s="151"/>
      <c r="AF78" s="131"/>
      <c r="AG78" s="51">
        <v>150000000</v>
      </c>
      <c r="AH78" s="51">
        <v>150000000</v>
      </c>
      <c r="AI78" s="40"/>
      <c r="AJ78" s="36"/>
      <c r="AK78" s="40"/>
      <c r="AL78" s="142"/>
      <c r="AM78" s="221"/>
      <c r="AN78" s="222"/>
    </row>
    <row r="79" spans="1:40" ht="61.2">
      <c r="A79" s="44" t="s">
        <v>274</v>
      </c>
      <c r="B79" s="44" t="s">
        <v>240</v>
      </c>
      <c r="C79" s="43" t="s">
        <v>1307</v>
      </c>
      <c r="D79" s="44">
        <v>210</v>
      </c>
      <c r="E79" s="143" t="s">
        <v>687</v>
      </c>
      <c r="F79" s="143">
        <v>2024130010156</v>
      </c>
      <c r="G79" s="143" t="s">
        <v>688</v>
      </c>
      <c r="H79" s="147" t="s">
        <v>689</v>
      </c>
      <c r="I79" s="148" t="s">
        <v>690</v>
      </c>
      <c r="J79" s="120">
        <v>0.2</v>
      </c>
      <c r="K79" s="124" t="s">
        <v>918</v>
      </c>
      <c r="L79" s="143"/>
      <c r="M79" s="44" t="s">
        <v>919</v>
      </c>
      <c r="N79" s="44">
        <v>1</v>
      </c>
      <c r="O79" s="44"/>
      <c r="P79" s="44">
        <v>0</v>
      </c>
      <c r="Q79" s="131"/>
      <c r="R79" s="141">
        <v>45658</v>
      </c>
      <c r="S79" s="141">
        <v>46022</v>
      </c>
      <c r="T79" s="35">
        <f t="shared" si="4"/>
        <v>364</v>
      </c>
      <c r="U79" s="35"/>
      <c r="V79" s="131"/>
      <c r="W79" s="124" t="s">
        <v>1128</v>
      </c>
      <c r="X79" s="124" t="s">
        <v>1178</v>
      </c>
      <c r="Y79" s="124" t="s">
        <v>1261</v>
      </c>
      <c r="Z79" s="44" t="s">
        <v>1179</v>
      </c>
      <c r="AA79" s="44" t="s">
        <v>1180</v>
      </c>
      <c r="AB79" s="33">
        <v>1</v>
      </c>
      <c r="AC79" s="44" t="s">
        <v>1135</v>
      </c>
      <c r="AD79" s="221" t="s">
        <v>1317</v>
      </c>
      <c r="AE79" s="44"/>
      <c r="AF79" s="131"/>
      <c r="AG79" s="33">
        <v>1</v>
      </c>
      <c r="AH79" s="33">
        <v>1</v>
      </c>
      <c r="AI79" s="40"/>
      <c r="AJ79" s="36"/>
      <c r="AK79" s="40"/>
      <c r="AL79" s="142"/>
      <c r="AM79" s="221" t="s">
        <v>1317</v>
      </c>
      <c r="AN79" s="222" t="s">
        <v>1327</v>
      </c>
    </row>
    <row r="80" spans="1:40" ht="30.6">
      <c r="A80" s="44" t="s">
        <v>274</v>
      </c>
      <c r="B80" s="44" t="s">
        <v>240</v>
      </c>
      <c r="C80" s="43" t="s">
        <v>1307</v>
      </c>
      <c r="D80" s="44">
        <v>210</v>
      </c>
      <c r="E80" s="143" t="s">
        <v>687</v>
      </c>
      <c r="F80" s="143">
        <v>2024130010156</v>
      </c>
      <c r="G80" s="143" t="s">
        <v>688</v>
      </c>
      <c r="H80" s="147" t="s">
        <v>689</v>
      </c>
      <c r="I80" s="148" t="s">
        <v>690</v>
      </c>
      <c r="J80" s="120">
        <v>0.2</v>
      </c>
      <c r="K80" s="124" t="s">
        <v>920</v>
      </c>
      <c r="L80" s="143"/>
      <c r="M80" s="44" t="s">
        <v>1282</v>
      </c>
      <c r="N80" s="44">
        <v>150</v>
      </c>
      <c r="O80" s="44"/>
      <c r="P80" s="44">
        <v>0</v>
      </c>
      <c r="Q80" s="131"/>
      <c r="R80" s="141">
        <v>45658</v>
      </c>
      <c r="S80" s="141">
        <v>46022</v>
      </c>
      <c r="T80" s="35">
        <f t="shared" si="4"/>
        <v>364</v>
      </c>
      <c r="U80" s="35"/>
      <c r="V80" s="134"/>
      <c r="W80" s="124" t="s">
        <v>1128</v>
      </c>
      <c r="X80" s="124" t="s">
        <v>1178</v>
      </c>
      <c r="Y80" s="124" t="s">
        <v>1261</v>
      </c>
      <c r="Z80" s="44" t="s">
        <v>1131</v>
      </c>
      <c r="AA80" s="44" t="s">
        <v>1364</v>
      </c>
      <c r="AB80" s="33">
        <v>32999998</v>
      </c>
      <c r="AC80" s="44" t="s">
        <v>1147</v>
      </c>
      <c r="AD80" s="221"/>
      <c r="AE80" s="44"/>
      <c r="AF80" s="131"/>
      <c r="AG80" s="33">
        <v>32999998</v>
      </c>
      <c r="AH80" s="33">
        <v>32999998</v>
      </c>
      <c r="AI80" s="40"/>
      <c r="AJ80" s="36"/>
      <c r="AK80" s="40"/>
      <c r="AL80" s="142"/>
      <c r="AM80" s="221"/>
      <c r="AN80" s="222"/>
    </row>
    <row r="81" spans="1:40" ht="30.6">
      <c r="A81" s="44" t="s">
        <v>274</v>
      </c>
      <c r="B81" s="44" t="s">
        <v>240</v>
      </c>
      <c r="C81" s="43" t="s">
        <v>1307</v>
      </c>
      <c r="D81" s="44">
        <v>210</v>
      </c>
      <c r="E81" s="143" t="s">
        <v>687</v>
      </c>
      <c r="F81" s="143">
        <v>2024130010156</v>
      </c>
      <c r="G81" s="143" t="s">
        <v>688</v>
      </c>
      <c r="H81" s="147" t="s">
        <v>691</v>
      </c>
      <c r="I81" s="148" t="s">
        <v>692</v>
      </c>
      <c r="J81" s="120">
        <v>0.6</v>
      </c>
      <c r="K81" s="124" t="s">
        <v>921</v>
      </c>
      <c r="L81" s="143"/>
      <c r="M81" s="44" t="s">
        <v>917</v>
      </c>
      <c r="N81" s="44">
        <v>60</v>
      </c>
      <c r="O81" s="44"/>
      <c r="P81" s="44">
        <v>0</v>
      </c>
      <c r="Q81" s="131"/>
      <c r="R81" s="141">
        <v>45658</v>
      </c>
      <c r="S81" s="141">
        <v>46022</v>
      </c>
      <c r="T81" s="35">
        <f t="shared" si="4"/>
        <v>364</v>
      </c>
      <c r="U81" s="35"/>
      <c r="V81" s="131"/>
      <c r="W81" s="124" t="s">
        <v>1128</v>
      </c>
      <c r="X81" s="124" t="s">
        <v>1178</v>
      </c>
      <c r="Y81" s="124" t="s">
        <v>1261</v>
      </c>
      <c r="Z81" s="44" t="s">
        <v>1131</v>
      </c>
      <c r="AA81" s="44" t="s">
        <v>1365</v>
      </c>
      <c r="AB81" s="33">
        <v>18000000</v>
      </c>
      <c r="AC81" s="44" t="s">
        <v>1135</v>
      </c>
      <c r="AD81" s="221"/>
      <c r="AE81" s="44"/>
      <c r="AF81" s="131"/>
      <c r="AG81" s="33">
        <v>18000000</v>
      </c>
      <c r="AH81" s="33">
        <v>18000000</v>
      </c>
      <c r="AI81" s="40"/>
      <c r="AJ81" s="36"/>
      <c r="AK81" s="40"/>
      <c r="AL81" s="142"/>
      <c r="AM81" s="221"/>
      <c r="AN81" s="222"/>
    </row>
    <row r="82" spans="1:40" ht="30.6">
      <c r="A82" s="44" t="s">
        <v>274</v>
      </c>
      <c r="B82" s="44" t="s">
        <v>240</v>
      </c>
      <c r="C82" s="43" t="s">
        <v>1307</v>
      </c>
      <c r="D82" s="44">
        <v>210</v>
      </c>
      <c r="E82" s="143" t="s">
        <v>687</v>
      </c>
      <c r="F82" s="143">
        <v>2024130010156</v>
      </c>
      <c r="G82" s="143" t="s">
        <v>688</v>
      </c>
      <c r="H82" s="147" t="s">
        <v>691</v>
      </c>
      <c r="I82" s="148" t="s">
        <v>692</v>
      </c>
      <c r="J82" s="120">
        <v>0.6</v>
      </c>
      <c r="K82" s="124" t="s">
        <v>922</v>
      </c>
      <c r="L82" s="143"/>
      <c r="M82" s="44" t="s">
        <v>923</v>
      </c>
      <c r="N82" s="44">
        <v>60</v>
      </c>
      <c r="O82" s="44"/>
      <c r="P82" s="44">
        <v>0</v>
      </c>
      <c r="Q82" s="131"/>
      <c r="R82" s="141">
        <v>45658</v>
      </c>
      <c r="S82" s="141">
        <v>46022</v>
      </c>
      <c r="T82" s="35">
        <f t="shared" si="4"/>
        <v>364</v>
      </c>
      <c r="U82" s="35"/>
      <c r="V82" s="131"/>
      <c r="W82" s="124" t="s">
        <v>1128</v>
      </c>
      <c r="X82" s="124" t="s">
        <v>1178</v>
      </c>
      <c r="Y82" s="124" t="s">
        <v>1261</v>
      </c>
      <c r="Z82" s="44" t="s">
        <v>1131</v>
      </c>
      <c r="AA82" s="44" t="s">
        <v>1365</v>
      </c>
      <c r="AB82" s="33">
        <v>20000000</v>
      </c>
      <c r="AC82" s="44" t="s">
        <v>1135</v>
      </c>
      <c r="AD82" s="221"/>
      <c r="AE82" s="44"/>
      <c r="AF82" s="131"/>
      <c r="AG82" s="33">
        <v>20000000</v>
      </c>
      <c r="AH82" s="33">
        <v>20000000</v>
      </c>
      <c r="AI82" s="40"/>
      <c r="AJ82" s="36"/>
      <c r="AK82" s="40"/>
      <c r="AL82" s="142"/>
      <c r="AM82" s="221"/>
      <c r="AN82" s="222"/>
    </row>
    <row r="83" spans="1:40" ht="30.6">
      <c r="A83" s="44" t="s">
        <v>274</v>
      </c>
      <c r="B83" s="44" t="s">
        <v>240</v>
      </c>
      <c r="C83" s="43" t="s">
        <v>1307</v>
      </c>
      <c r="D83" s="44">
        <v>210</v>
      </c>
      <c r="E83" s="143" t="s">
        <v>687</v>
      </c>
      <c r="F83" s="143">
        <v>2024130010156</v>
      </c>
      <c r="G83" s="143" t="s">
        <v>688</v>
      </c>
      <c r="H83" s="147" t="s">
        <v>691</v>
      </c>
      <c r="I83" s="148" t="s">
        <v>692</v>
      </c>
      <c r="J83" s="120">
        <v>0.6</v>
      </c>
      <c r="K83" s="124" t="s">
        <v>924</v>
      </c>
      <c r="L83" s="143"/>
      <c r="M83" s="44" t="s">
        <v>925</v>
      </c>
      <c r="N83" s="44">
        <v>60</v>
      </c>
      <c r="O83" s="44"/>
      <c r="P83" s="44">
        <v>0</v>
      </c>
      <c r="Q83" s="131"/>
      <c r="R83" s="141">
        <v>45658</v>
      </c>
      <c r="S83" s="141">
        <v>46022</v>
      </c>
      <c r="T83" s="35">
        <f t="shared" si="4"/>
        <v>364</v>
      </c>
      <c r="U83" s="35"/>
      <c r="V83" s="131"/>
      <c r="W83" s="124" t="s">
        <v>1128</v>
      </c>
      <c r="X83" s="124" t="s">
        <v>1178</v>
      </c>
      <c r="Y83" s="124" t="s">
        <v>1261</v>
      </c>
      <c r="Z83" s="44" t="s">
        <v>1131</v>
      </c>
      <c r="AA83" s="44" t="s">
        <v>1366</v>
      </c>
      <c r="AB83" s="33">
        <v>60000000</v>
      </c>
      <c r="AC83" s="44" t="s">
        <v>1147</v>
      </c>
      <c r="AD83" s="221"/>
      <c r="AE83" s="44"/>
      <c r="AF83" s="131"/>
      <c r="AG83" s="33">
        <v>60000000</v>
      </c>
      <c r="AH83" s="33">
        <v>60000000</v>
      </c>
      <c r="AI83" s="40"/>
      <c r="AJ83" s="36"/>
      <c r="AK83" s="40"/>
      <c r="AL83" s="142"/>
      <c r="AM83" s="221"/>
      <c r="AN83" s="222"/>
    </row>
    <row r="84" spans="1:40" ht="30.6">
      <c r="A84" s="44" t="s">
        <v>274</v>
      </c>
      <c r="B84" s="44" t="s">
        <v>240</v>
      </c>
      <c r="C84" s="43" t="s">
        <v>1307</v>
      </c>
      <c r="D84" s="44">
        <v>210</v>
      </c>
      <c r="E84" s="143" t="s">
        <v>687</v>
      </c>
      <c r="F84" s="143">
        <v>2024130010156</v>
      </c>
      <c r="G84" s="143" t="s">
        <v>688</v>
      </c>
      <c r="H84" s="147" t="s">
        <v>693</v>
      </c>
      <c r="I84" s="148" t="s">
        <v>694</v>
      </c>
      <c r="J84" s="120">
        <v>0.2</v>
      </c>
      <c r="K84" s="124" t="s">
        <v>926</v>
      </c>
      <c r="L84" s="143"/>
      <c r="M84" s="44" t="s">
        <v>927</v>
      </c>
      <c r="N84" s="44">
        <v>0.5</v>
      </c>
      <c r="O84" s="44"/>
      <c r="P84" s="44">
        <v>0</v>
      </c>
      <c r="Q84" s="131"/>
      <c r="R84" s="141">
        <v>45658</v>
      </c>
      <c r="S84" s="141">
        <v>46022</v>
      </c>
      <c r="T84" s="35">
        <f t="shared" si="4"/>
        <v>364</v>
      </c>
      <c r="U84" s="35"/>
      <c r="V84" s="131"/>
      <c r="W84" s="124" t="s">
        <v>1128</v>
      </c>
      <c r="X84" s="124" t="s">
        <v>1178</v>
      </c>
      <c r="Y84" s="124" t="s">
        <v>1261</v>
      </c>
      <c r="Z84" s="44" t="s">
        <v>1131</v>
      </c>
      <c r="AA84" s="44" t="s">
        <v>1367</v>
      </c>
      <c r="AB84" s="33">
        <v>18000000</v>
      </c>
      <c r="AC84" s="44" t="s">
        <v>1147</v>
      </c>
      <c r="AD84" s="221"/>
      <c r="AE84" s="44"/>
      <c r="AF84" s="131"/>
      <c r="AG84" s="33">
        <v>18000000</v>
      </c>
      <c r="AH84" s="33">
        <v>18000000</v>
      </c>
      <c r="AI84" s="40"/>
      <c r="AJ84" s="36"/>
      <c r="AK84" s="40"/>
      <c r="AL84" s="142"/>
      <c r="AM84" s="221"/>
      <c r="AN84" s="222"/>
    </row>
    <row r="85" spans="1:40" ht="61.2">
      <c r="A85" s="44" t="s">
        <v>274</v>
      </c>
      <c r="B85" s="44" t="s">
        <v>240</v>
      </c>
      <c r="C85" s="43" t="s">
        <v>1307</v>
      </c>
      <c r="D85" s="44">
        <v>210</v>
      </c>
      <c r="E85" s="143" t="s">
        <v>687</v>
      </c>
      <c r="F85" s="143">
        <v>2024130010156</v>
      </c>
      <c r="G85" s="143" t="s">
        <v>688</v>
      </c>
      <c r="H85" s="147" t="s">
        <v>693</v>
      </c>
      <c r="I85" s="148" t="s">
        <v>694</v>
      </c>
      <c r="J85" s="120">
        <v>0.2</v>
      </c>
      <c r="K85" s="124" t="s">
        <v>928</v>
      </c>
      <c r="L85" s="143"/>
      <c r="M85" s="44" t="s">
        <v>929</v>
      </c>
      <c r="N85" s="44">
        <v>0.5</v>
      </c>
      <c r="O85" s="44"/>
      <c r="P85" s="44">
        <v>0</v>
      </c>
      <c r="Q85" s="131"/>
      <c r="R85" s="141">
        <v>45658</v>
      </c>
      <c r="S85" s="141">
        <v>46022</v>
      </c>
      <c r="T85" s="35">
        <f t="shared" si="4"/>
        <v>364</v>
      </c>
      <c r="U85" s="35"/>
      <c r="V85" s="131"/>
      <c r="W85" s="124" t="s">
        <v>1128</v>
      </c>
      <c r="X85" s="124" t="s">
        <v>1178</v>
      </c>
      <c r="Y85" s="124" t="s">
        <v>1261</v>
      </c>
      <c r="Z85" s="44" t="s">
        <v>1131</v>
      </c>
      <c r="AA85" s="44" t="s">
        <v>1180</v>
      </c>
      <c r="AB85" s="33">
        <v>27000000</v>
      </c>
      <c r="AC85" s="44" t="s">
        <v>1135</v>
      </c>
      <c r="AD85" s="221"/>
      <c r="AE85" s="44"/>
      <c r="AF85" s="131"/>
      <c r="AG85" s="33">
        <v>27000000</v>
      </c>
      <c r="AH85" s="33">
        <v>27000000</v>
      </c>
      <c r="AI85" s="40"/>
      <c r="AJ85" s="36"/>
      <c r="AK85" s="40"/>
      <c r="AL85" s="142"/>
      <c r="AM85" s="221"/>
      <c r="AN85" s="222"/>
    </row>
    <row r="86" spans="1:40" ht="102">
      <c r="A86" s="44" t="s">
        <v>274</v>
      </c>
      <c r="B86" s="44" t="s">
        <v>240</v>
      </c>
      <c r="C86" s="43" t="s">
        <v>1307</v>
      </c>
      <c r="D86" s="44">
        <v>210</v>
      </c>
      <c r="E86" s="143" t="s">
        <v>687</v>
      </c>
      <c r="F86" s="143">
        <v>2024130010156</v>
      </c>
      <c r="G86" s="143" t="s">
        <v>688</v>
      </c>
      <c r="H86" s="147" t="s">
        <v>693</v>
      </c>
      <c r="I86" s="148" t="s">
        <v>694</v>
      </c>
      <c r="J86" s="120">
        <v>0.2</v>
      </c>
      <c r="K86" s="124" t="s">
        <v>930</v>
      </c>
      <c r="L86" s="143"/>
      <c r="M86" s="44" t="s">
        <v>931</v>
      </c>
      <c r="N86" s="44">
        <v>2</v>
      </c>
      <c r="O86" s="44"/>
      <c r="P86" s="44">
        <v>0</v>
      </c>
      <c r="Q86" s="131"/>
      <c r="R86" s="141">
        <v>45658</v>
      </c>
      <c r="S86" s="141">
        <v>46022</v>
      </c>
      <c r="T86" s="35">
        <f t="shared" si="4"/>
        <v>364</v>
      </c>
      <c r="U86" s="35"/>
      <c r="V86" s="131"/>
      <c r="W86" s="124" t="s">
        <v>1128</v>
      </c>
      <c r="X86" s="124" t="s">
        <v>1178</v>
      </c>
      <c r="Y86" s="124" t="s">
        <v>1261</v>
      </c>
      <c r="Z86" s="44" t="s">
        <v>1131</v>
      </c>
      <c r="AA86" s="44" t="s">
        <v>1181</v>
      </c>
      <c r="AB86" s="33">
        <v>24000000</v>
      </c>
      <c r="AC86" s="44" t="s">
        <v>1182</v>
      </c>
      <c r="AD86" s="221"/>
      <c r="AE86" s="44"/>
      <c r="AF86" s="131"/>
      <c r="AG86" s="33">
        <v>24000000</v>
      </c>
      <c r="AH86" s="33">
        <v>24000000</v>
      </c>
      <c r="AI86" s="40"/>
      <c r="AJ86" s="36"/>
      <c r="AK86" s="40"/>
      <c r="AL86" s="142"/>
      <c r="AM86" s="221"/>
      <c r="AN86" s="222"/>
    </row>
    <row r="87" spans="1:40" ht="30.6">
      <c r="A87" s="44" t="s">
        <v>274</v>
      </c>
      <c r="B87" s="44" t="s">
        <v>240</v>
      </c>
      <c r="C87" s="43" t="s">
        <v>1307</v>
      </c>
      <c r="D87" s="44">
        <v>210</v>
      </c>
      <c r="E87" s="143" t="s">
        <v>687</v>
      </c>
      <c r="F87" s="143">
        <v>2024130010156</v>
      </c>
      <c r="G87" s="143" t="s">
        <v>688</v>
      </c>
      <c r="H87" s="147" t="s">
        <v>693</v>
      </c>
      <c r="I87" s="148" t="s">
        <v>694</v>
      </c>
      <c r="J87" s="120">
        <v>0.2</v>
      </c>
      <c r="K87" s="124" t="s">
        <v>932</v>
      </c>
      <c r="L87" s="143"/>
      <c r="M87" s="44" t="s">
        <v>933</v>
      </c>
      <c r="N87" s="44">
        <v>2</v>
      </c>
      <c r="O87" s="44"/>
      <c r="P87" s="44">
        <v>0</v>
      </c>
      <c r="Q87" s="131"/>
      <c r="R87" s="141">
        <v>45658</v>
      </c>
      <c r="S87" s="141">
        <v>46022</v>
      </c>
      <c r="T87" s="35">
        <f t="shared" si="4"/>
        <v>364</v>
      </c>
      <c r="U87" s="35"/>
      <c r="V87" s="131"/>
      <c r="W87" s="124" t="s">
        <v>1128</v>
      </c>
      <c r="X87" s="124" t="s">
        <v>1178</v>
      </c>
      <c r="Y87" s="124" t="s">
        <v>1261</v>
      </c>
      <c r="Z87" s="44" t="s">
        <v>1131</v>
      </c>
      <c r="AA87" s="44" t="s">
        <v>1368</v>
      </c>
      <c r="AB87" s="33">
        <v>1</v>
      </c>
      <c r="AC87" s="44" t="s">
        <v>1147</v>
      </c>
      <c r="AD87" s="221"/>
      <c r="AE87" s="44"/>
      <c r="AF87" s="131"/>
      <c r="AG87" s="33">
        <v>1</v>
      </c>
      <c r="AH87" s="33">
        <v>1</v>
      </c>
      <c r="AI87" s="40"/>
      <c r="AJ87" s="36"/>
      <c r="AK87" s="40"/>
      <c r="AL87" s="142"/>
      <c r="AM87" s="221"/>
      <c r="AN87" s="222"/>
    </row>
    <row r="88" spans="1:40" ht="20.399999999999999">
      <c r="A88" s="44" t="s">
        <v>274</v>
      </c>
      <c r="B88" s="44" t="s">
        <v>241</v>
      </c>
      <c r="C88" s="43" t="s">
        <v>1349</v>
      </c>
      <c r="D88" s="44">
        <v>1</v>
      </c>
      <c r="E88" s="44" t="s">
        <v>695</v>
      </c>
      <c r="F88" s="143">
        <v>202400000004752</v>
      </c>
      <c r="G88" s="143" t="s">
        <v>1283</v>
      </c>
      <c r="H88" s="147" t="s">
        <v>1284</v>
      </c>
      <c r="I88" s="148" t="s">
        <v>1288</v>
      </c>
      <c r="J88" s="178">
        <v>0.3</v>
      </c>
      <c r="K88" s="145" t="s">
        <v>1252</v>
      </c>
      <c r="L88" s="44" t="s">
        <v>202</v>
      </c>
      <c r="M88" s="124"/>
      <c r="N88" s="44">
        <v>5</v>
      </c>
      <c r="O88" s="44"/>
      <c r="P88" s="44">
        <v>0</v>
      </c>
      <c r="Q88" s="131"/>
      <c r="R88" s="131"/>
      <c r="S88" s="131"/>
      <c r="T88" s="131"/>
      <c r="U88" s="131"/>
      <c r="V88" s="131"/>
      <c r="W88" s="124" t="s">
        <v>1128</v>
      </c>
      <c r="X88" s="124"/>
      <c r="Y88" s="124"/>
      <c r="Z88" s="44" t="s">
        <v>1131</v>
      </c>
      <c r="AA88" s="129" t="s">
        <v>1369</v>
      </c>
      <c r="AB88" s="51">
        <v>11000000</v>
      </c>
      <c r="AC88" s="129" t="s">
        <v>1135</v>
      </c>
      <c r="AD88" s="221" t="s">
        <v>1317</v>
      </c>
      <c r="AE88" s="151"/>
      <c r="AF88" s="131"/>
      <c r="AG88" s="51">
        <v>11000000</v>
      </c>
      <c r="AH88" s="51">
        <v>11000000</v>
      </c>
      <c r="AI88" s="40"/>
      <c r="AJ88" s="36"/>
      <c r="AK88" s="40"/>
      <c r="AL88" s="142"/>
      <c r="AM88" s="221" t="s">
        <v>1317</v>
      </c>
      <c r="AN88" s="222" t="s">
        <v>1328</v>
      </c>
    </row>
    <row r="89" spans="1:40" ht="20.399999999999999">
      <c r="A89" s="44" t="s">
        <v>274</v>
      </c>
      <c r="B89" s="44" t="s">
        <v>241</v>
      </c>
      <c r="C89" s="43" t="s">
        <v>1349</v>
      </c>
      <c r="D89" s="44">
        <v>1</v>
      </c>
      <c r="E89" s="44" t="s">
        <v>695</v>
      </c>
      <c r="F89" s="143">
        <v>202400000004752</v>
      </c>
      <c r="G89" s="143" t="s">
        <v>1283</v>
      </c>
      <c r="H89" s="147" t="s">
        <v>1284</v>
      </c>
      <c r="I89" s="148" t="s">
        <v>1288</v>
      </c>
      <c r="J89" s="178">
        <v>0.3</v>
      </c>
      <c r="K89" s="145" t="s">
        <v>1253</v>
      </c>
      <c r="L89" s="44" t="s">
        <v>202</v>
      </c>
      <c r="M89" s="124"/>
      <c r="N89" s="44">
        <v>1</v>
      </c>
      <c r="O89" s="44"/>
      <c r="P89" s="44">
        <v>0</v>
      </c>
      <c r="Q89" s="131"/>
      <c r="R89" s="131"/>
      <c r="S89" s="131"/>
      <c r="T89" s="131"/>
      <c r="U89" s="131"/>
      <c r="V89" s="131"/>
      <c r="W89" s="124" t="s">
        <v>1128</v>
      </c>
      <c r="X89" s="124"/>
      <c r="Y89" s="124"/>
      <c r="Z89" s="44" t="s">
        <v>1131</v>
      </c>
      <c r="AA89" s="129" t="s">
        <v>1370</v>
      </c>
      <c r="AB89" s="51">
        <v>38500000</v>
      </c>
      <c r="AC89" s="129" t="s">
        <v>1147</v>
      </c>
      <c r="AD89" s="221"/>
      <c r="AE89" s="151"/>
      <c r="AF89" s="131"/>
      <c r="AG89" s="51">
        <v>38500000</v>
      </c>
      <c r="AH89" s="51">
        <v>38500000</v>
      </c>
      <c r="AI89" s="40"/>
      <c r="AJ89" s="36"/>
      <c r="AK89" s="40"/>
      <c r="AL89" s="142"/>
      <c r="AM89" s="221"/>
      <c r="AN89" s="222"/>
    </row>
    <row r="90" spans="1:40" ht="20.399999999999999">
      <c r="A90" s="44" t="s">
        <v>274</v>
      </c>
      <c r="B90" s="44" t="s">
        <v>241</v>
      </c>
      <c r="C90" s="43" t="s">
        <v>1349</v>
      </c>
      <c r="D90" s="44">
        <v>1</v>
      </c>
      <c r="E90" s="44" t="s">
        <v>695</v>
      </c>
      <c r="F90" s="143">
        <v>202400000004752</v>
      </c>
      <c r="G90" s="143" t="s">
        <v>1283</v>
      </c>
      <c r="H90" s="147" t="s">
        <v>1285</v>
      </c>
      <c r="I90" s="148" t="s">
        <v>1289</v>
      </c>
      <c r="J90" s="178">
        <v>0.25</v>
      </c>
      <c r="K90" s="145" t="s">
        <v>1254</v>
      </c>
      <c r="L90" s="44" t="s">
        <v>202</v>
      </c>
      <c r="M90" s="124"/>
      <c r="N90" s="44">
        <v>1</v>
      </c>
      <c r="O90" s="44"/>
      <c r="P90" s="44">
        <v>0</v>
      </c>
      <c r="Q90" s="131"/>
      <c r="R90" s="131"/>
      <c r="S90" s="131"/>
      <c r="T90" s="131"/>
      <c r="U90" s="131"/>
      <c r="V90" s="131"/>
      <c r="W90" s="124" t="s">
        <v>1128</v>
      </c>
      <c r="X90" s="124"/>
      <c r="Y90" s="124"/>
      <c r="Z90" s="44" t="s">
        <v>1131</v>
      </c>
      <c r="AA90" s="129" t="s">
        <v>1371</v>
      </c>
      <c r="AB90" s="51">
        <v>5000000</v>
      </c>
      <c r="AC90" s="129" t="s">
        <v>1147</v>
      </c>
      <c r="AD90" s="221"/>
      <c r="AE90" s="151"/>
      <c r="AF90" s="131"/>
      <c r="AG90" s="51">
        <v>5000000</v>
      </c>
      <c r="AH90" s="51">
        <v>5000000</v>
      </c>
      <c r="AI90" s="40"/>
      <c r="AJ90" s="36"/>
      <c r="AK90" s="40"/>
      <c r="AL90" s="142"/>
      <c r="AM90" s="221"/>
      <c r="AN90" s="222"/>
    </row>
    <row r="91" spans="1:40" ht="20.399999999999999">
      <c r="A91" s="44" t="s">
        <v>274</v>
      </c>
      <c r="B91" s="44" t="s">
        <v>241</v>
      </c>
      <c r="C91" s="43" t="s">
        <v>1349</v>
      </c>
      <c r="D91" s="44">
        <v>1</v>
      </c>
      <c r="E91" s="44" t="s">
        <v>695</v>
      </c>
      <c r="F91" s="143">
        <v>202400000004752</v>
      </c>
      <c r="G91" s="143" t="s">
        <v>1283</v>
      </c>
      <c r="H91" s="147" t="s">
        <v>1285</v>
      </c>
      <c r="I91" s="148" t="s">
        <v>1289</v>
      </c>
      <c r="J91" s="178">
        <v>0.25</v>
      </c>
      <c r="K91" s="145" t="s">
        <v>1255</v>
      </c>
      <c r="L91" s="44" t="s">
        <v>202</v>
      </c>
      <c r="M91" s="124"/>
      <c r="N91" s="44">
        <v>1</v>
      </c>
      <c r="O91" s="44"/>
      <c r="P91" s="44">
        <v>0</v>
      </c>
      <c r="Q91" s="131"/>
      <c r="R91" s="131"/>
      <c r="S91" s="131"/>
      <c r="T91" s="131"/>
      <c r="U91" s="131"/>
      <c r="V91" s="131"/>
      <c r="W91" s="124" t="s">
        <v>1128</v>
      </c>
      <c r="X91" s="124"/>
      <c r="Y91" s="124"/>
      <c r="Z91" s="44" t="s">
        <v>1131</v>
      </c>
      <c r="AA91" s="129" t="s">
        <v>1372</v>
      </c>
      <c r="AB91" s="51">
        <v>10000000</v>
      </c>
      <c r="AC91" s="129" t="s">
        <v>1147</v>
      </c>
      <c r="AD91" s="221"/>
      <c r="AE91" s="151"/>
      <c r="AF91" s="131"/>
      <c r="AG91" s="51">
        <v>10000000</v>
      </c>
      <c r="AH91" s="51">
        <v>10000000</v>
      </c>
      <c r="AI91" s="40"/>
      <c r="AJ91" s="36"/>
      <c r="AK91" s="40"/>
      <c r="AL91" s="142"/>
      <c r="AM91" s="221"/>
      <c r="AN91" s="222"/>
    </row>
    <row r="92" spans="1:40" ht="20.399999999999999">
      <c r="A92" s="44" t="s">
        <v>274</v>
      </c>
      <c r="B92" s="44" t="s">
        <v>241</v>
      </c>
      <c r="C92" s="43" t="s">
        <v>1349</v>
      </c>
      <c r="D92" s="44">
        <v>1</v>
      </c>
      <c r="E92" s="44" t="s">
        <v>695</v>
      </c>
      <c r="F92" s="143">
        <v>202400000004752</v>
      </c>
      <c r="G92" s="143" t="s">
        <v>1283</v>
      </c>
      <c r="H92" s="147" t="s">
        <v>1286</v>
      </c>
      <c r="I92" s="148" t="s">
        <v>1290</v>
      </c>
      <c r="J92" s="178">
        <v>0.25</v>
      </c>
      <c r="K92" s="145" t="s">
        <v>1256</v>
      </c>
      <c r="L92" s="44" t="s">
        <v>202</v>
      </c>
      <c r="M92" s="124"/>
      <c r="N92" s="44">
        <v>1</v>
      </c>
      <c r="O92" s="44"/>
      <c r="P92" s="44">
        <v>0</v>
      </c>
      <c r="Q92" s="131"/>
      <c r="R92" s="131"/>
      <c r="S92" s="131"/>
      <c r="T92" s="131"/>
      <c r="U92" s="131"/>
      <c r="V92" s="131"/>
      <c r="W92" s="124" t="s">
        <v>1128</v>
      </c>
      <c r="X92" s="124"/>
      <c r="Y92" s="124"/>
      <c r="Z92" s="44" t="s">
        <v>1131</v>
      </c>
      <c r="AA92" s="129" t="s">
        <v>1373</v>
      </c>
      <c r="AB92" s="51">
        <v>11000000</v>
      </c>
      <c r="AC92" s="129" t="s">
        <v>1147</v>
      </c>
      <c r="AD92" s="221"/>
      <c r="AE92" s="151"/>
      <c r="AF92" s="131"/>
      <c r="AG92" s="51">
        <v>11000000</v>
      </c>
      <c r="AH92" s="51">
        <v>11000000</v>
      </c>
      <c r="AI92" s="40"/>
      <c r="AJ92" s="36"/>
      <c r="AK92" s="40"/>
      <c r="AL92" s="142"/>
      <c r="AM92" s="221"/>
      <c r="AN92" s="222"/>
    </row>
    <row r="93" spans="1:40" ht="20.399999999999999">
      <c r="A93" s="44" t="s">
        <v>274</v>
      </c>
      <c r="B93" s="44" t="s">
        <v>241</v>
      </c>
      <c r="C93" s="43" t="s">
        <v>1349</v>
      </c>
      <c r="D93" s="44">
        <v>1</v>
      </c>
      <c r="E93" s="44" t="s">
        <v>695</v>
      </c>
      <c r="F93" s="143">
        <v>202400000004752</v>
      </c>
      <c r="G93" s="143" t="s">
        <v>1283</v>
      </c>
      <c r="H93" s="147" t="s">
        <v>1286</v>
      </c>
      <c r="I93" s="148" t="s">
        <v>1290</v>
      </c>
      <c r="J93" s="178">
        <v>0.25</v>
      </c>
      <c r="K93" s="145" t="s">
        <v>1257</v>
      </c>
      <c r="L93" s="44" t="s">
        <v>202</v>
      </c>
      <c r="M93" s="124"/>
      <c r="N93" s="44">
        <v>1</v>
      </c>
      <c r="O93" s="44"/>
      <c r="P93" s="44">
        <v>0</v>
      </c>
      <c r="Q93" s="131"/>
      <c r="R93" s="131"/>
      <c r="S93" s="131"/>
      <c r="T93" s="131"/>
      <c r="U93" s="131"/>
      <c r="V93" s="131"/>
      <c r="W93" s="124" t="s">
        <v>1128</v>
      </c>
      <c r="X93" s="124"/>
      <c r="Y93" s="124"/>
      <c r="Z93" s="44" t="s">
        <v>1131</v>
      </c>
      <c r="AA93" s="129" t="s">
        <v>1369</v>
      </c>
      <c r="AB93" s="51">
        <v>10000000</v>
      </c>
      <c r="AC93" s="129" t="s">
        <v>1135</v>
      </c>
      <c r="AD93" s="221"/>
      <c r="AE93" s="151"/>
      <c r="AF93" s="131"/>
      <c r="AG93" s="51">
        <v>10000000</v>
      </c>
      <c r="AH93" s="51">
        <v>10000000</v>
      </c>
      <c r="AI93" s="40"/>
      <c r="AJ93" s="36"/>
      <c r="AK93" s="40"/>
      <c r="AL93" s="142"/>
      <c r="AM93" s="221"/>
      <c r="AN93" s="222"/>
    </row>
    <row r="94" spans="1:40" ht="30.6">
      <c r="A94" s="44" t="s">
        <v>274</v>
      </c>
      <c r="B94" s="44" t="s">
        <v>241</v>
      </c>
      <c r="C94" s="43" t="s">
        <v>1349</v>
      </c>
      <c r="D94" s="44">
        <v>1</v>
      </c>
      <c r="E94" s="44" t="s">
        <v>695</v>
      </c>
      <c r="F94" s="143">
        <v>202400000004752</v>
      </c>
      <c r="G94" s="143" t="s">
        <v>1283</v>
      </c>
      <c r="H94" s="147" t="s">
        <v>1287</v>
      </c>
      <c r="I94" s="148" t="s">
        <v>1291</v>
      </c>
      <c r="J94" s="178">
        <v>0.2</v>
      </c>
      <c r="K94" s="145" t="s">
        <v>1258</v>
      </c>
      <c r="L94" s="44" t="s">
        <v>202</v>
      </c>
      <c r="M94" s="124"/>
      <c r="N94" s="44">
        <v>1</v>
      </c>
      <c r="O94" s="44"/>
      <c r="P94" s="44">
        <v>0</v>
      </c>
      <c r="Q94" s="131"/>
      <c r="R94" s="131"/>
      <c r="S94" s="131"/>
      <c r="T94" s="131"/>
      <c r="U94" s="131"/>
      <c r="V94" s="131"/>
      <c r="W94" s="124" t="s">
        <v>1128</v>
      </c>
      <c r="X94" s="124"/>
      <c r="Y94" s="124"/>
      <c r="Z94" s="44" t="s">
        <v>1131</v>
      </c>
      <c r="AA94" s="129" t="s">
        <v>1374</v>
      </c>
      <c r="AB94" s="51">
        <v>64000000</v>
      </c>
      <c r="AC94" s="129" t="s">
        <v>1147</v>
      </c>
      <c r="AD94" s="221"/>
      <c r="AE94" s="151"/>
      <c r="AF94" s="131"/>
      <c r="AG94" s="51">
        <v>64000000</v>
      </c>
      <c r="AH94" s="51">
        <v>64000000</v>
      </c>
      <c r="AI94" s="40"/>
      <c r="AJ94" s="36"/>
      <c r="AK94" s="40"/>
      <c r="AL94" s="142"/>
      <c r="AM94" s="221"/>
      <c r="AN94" s="222"/>
    </row>
    <row r="95" spans="1:40" ht="20.399999999999999">
      <c r="A95" s="44" t="s">
        <v>274</v>
      </c>
      <c r="B95" s="44" t="s">
        <v>241</v>
      </c>
      <c r="C95" s="43" t="s">
        <v>1349</v>
      </c>
      <c r="D95" s="44">
        <v>1</v>
      </c>
      <c r="E95" s="44" t="s">
        <v>695</v>
      </c>
      <c r="F95" s="143">
        <v>202400000004752</v>
      </c>
      <c r="G95" s="143" t="s">
        <v>1283</v>
      </c>
      <c r="H95" s="147" t="s">
        <v>1287</v>
      </c>
      <c r="I95" s="148" t="s">
        <v>1291</v>
      </c>
      <c r="J95" s="178">
        <v>0.2</v>
      </c>
      <c r="K95" s="145" t="s">
        <v>1259</v>
      </c>
      <c r="L95" s="44" t="s">
        <v>202</v>
      </c>
      <c r="M95" s="124"/>
      <c r="N95" s="44">
        <v>5</v>
      </c>
      <c r="O95" s="44"/>
      <c r="P95" s="44">
        <v>0</v>
      </c>
      <c r="Q95" s="131"/>
      <c r="R95" s="131"/>
      <c r="S95" s="131"/>
      <c r="T95" s="131"/>
      <c r="U95" s="131"/>
      <c r="V95" s="131"/>
      <c r="W95" s="124" t="s">
        <v>1128</v>
      </c>
      <c r="X95" s="124"/>
      <c r="Y95" s="124"/>
      <c r="Z95" s="44" t="s">
        <v>1131</v>
      </c>
      <c r="AA95" s="129" t="s">
        <v>1369</v>
      </c>
      <c r="AB95" s="51">
        <v>45500000</v>
      </c>
      <c r="AC95" s="129" t="s">
        <v>1135</v>
      </c>
      <c r="AD95" s="221"/>
      <c r="AE95" s="151"/>
      <c r="AF95" s="131"/>
      <c r="AG95" s="51">
        <v>45500000</v>
      </c>
      <c r="AH95" s="51">
        <v>45500000</v>
      </c>
      <c r="AI95" s="40"/>
      <c r="AJ95" s="36"/>
      <c r="AK95" s="40"/>
      <c r="AL95" s="142"/>
      <c r="AM95" s="221"/>
      <c r="AN95" s="222"/>
    </row>
    <row r="96" spans="1:40" ht="20.399999999999999">
      <c r="A96" s="44" t="s">
        <v>274</v>
      </c>
      <c r="B96" s="44" t="s">
        <v>241</v>
      </c>
      <c r="C96" s="43" t="s">
        <v>1349</v>
      </c>
      <c r="D96" s="44">
        <v>1</v>
      </c>
      <c r="E96" s="44" t="s">
        <v>695</v>
      </c>
      <c r="F96" s="143">
        <v>202400000004752</v>
      </c>
      <c r="G96" s="143" t="s">
        <v>1283</v>
      </c>
      <c r="H96" s="147" t="s">
        <v>1287</v>
      </c>
      <c r="I96" s="148" t="s">
        <v>1291</v>
      </c>
      <c r="J96" s="178">
        <v>0.2</v>
      </c>
      <c r="K96" s="145" t="s">
        <v>1260</v>
      </c>
      <c r="L96" s="44" t="s">
        <v>202</v>
      </c>
      <c r="M96" s="124"/>
      <c r="N96" s="44">
        <v>1</v>
      </c>
      <c r="O96" s="44"/>
      <c r="P96" s="44">
        <v>0</v>
      </c>
      <c r="Q96" s="131"/>
      <c r="R96" s="131"/>
      <c r="S96" s="131"/>
      <c r="T96" s="131"/>
      <c r="U96" s="131"/>
      <c r="V96" s="131"/>
      <c r="W96" s="124" t="s">
        <v>1128</v>
      </c>
      <c r="X96" s="124"/>
      <c r="Y96" s="124"/>
      <c r="Z96" s="142" t="s">
        <v>1131</v>
      </c>
      <c r="AA96" s="129" t="s">
        <v>1375</v>
      </c>
      <c r="AB96" s="51">
        <v>5000000</v>
      </c>
      <c r="AC96" s="129" t="s">
        <v>1147</v>
      </c>
      <c r="AD96" s="221"/>
      <c r="AE96" s="151"/>
      <c r="AF96" s="131"/>
      <c r="AG96" s="51">
        <v>5000000</v>
      </c>
      <c r="AH96" s="51">
        <v>5000000</v>
      </c>
      <c r="AI96" s="40"/>
      <c r="AJ96" s="36"/>
      <c r="AK96" s="40"/>
      <c r="AL96" s="142"/>
      <c r="AM96" s="221"/>
      <c r="AN96" s="222"/>
    </row>
    <row r="97" spans="1:40" ht="30.6">
      <c r="A97" s="44" t="s">
        <v>276</v>
      </c>
      <c r="B97" s="44" t="s">
        <v>442</v>
      </c>
      <c r="C97" s="43" t="s">
        <v>1303</v>
      </c>
      <c r="D97" s="44">
        <v>8750</v>
      </c>
      <c r="E97" s="44" t="s">
        <v>696</v>
      </c>
      <c r="F97" s="152">
        <v>2024130010137</v>
      </c>
      <c r="G97" s="143" t="s">
        <v>697</v>
      </c>
      <c r="H97" s="147" t="s">
        <v>698</v>
      </c>
      <c r="I97" s="148" t="s">
        <v>699</v>
      </c>
      <c r="J97" s="120">
        <v>0.7</v>
      </c>
      <c r="K97" s="121" t="s">
        <v>934</v>
      </c>
      <c r="L97" s="44" t="s">
        <v>200</v>
      </c>
      <c r="M97" s="124" t="s">
        <v>935</v>
      </c>
      <c r="N97" s="44" t="s">
        <v>1153</v>
      </c>
      <c r="O97" s="44"/>
      <c r="P97" s="155">
        <v>170</v>
      </c>
      <c r="Q97" s="131"/>
      <c r="R97" s="131"/>
      <c r="S97" s="141">
        <v>45658</v>
      </c>
      <c r="T97" s="141">
        <v>46022</v>
      </c>
      <c r="U97" s="35"/>
      <c r="V97" s="142"/>
      <c r="W97" s="124" t="s">
        <v>1183</v>
      </c>
      <c r="X97" s="124" t="s">
        <v>1160</v>
      </c>
      <c r="Y97" s="124" t="s">
        <v>1184</v>
      </c>
      <c r="Z97" s="44" t="s">
        <v>1152</v>
      </c>
      <c r="AA97" s="44" t="s">
        <v>1153</v>
      </c>
      <c r="AB97" s="44" t="s">
        <v>1153</v>
      </c>
      <c r="AC97" s="44" t="s">
        <v>1153</v>
      </c>
      <c r="AD97" s="222" t="s">
        <v>1329</v>
      </c>
      <c r="AE97" s="44"/>
      <c r="AF97" s="131"/>
      <c r="AG97" s="150" t="s">
        <v>1153</v>
      </c>
      <c r="AH97" s="150" t="s">
        <v>1153</v>
      </c>
      <c r="AI97" s="40"/>
      <c r="AJ97" s="36"/>
      <c r="AK97" s="40"/>
      <c r="AL97" s="142"/>
      <c r="AM97" s="222" t="s">
        <v>1329</v>
      </c>
      <c r="AN97" s="222" t="s">
        <v>1330</v>
      </c>
    </row>
    <row r="98" spans="1:40" ht="30.6">
      <c r="A98" s="44" t="s">
        <v>276</v>
      </c>
      <c r="B98" s="44" t="s">
        <v>442</v>
      </c>
      <c r="C98" s="43" t="s">
        <v>1303</v>
      </c>
      <c r="D98" s="44">
        <v>8750</v>
      </c>
      <c r="E98" s="44" t="s">
        <v>696</v>
      </c>
      <c r="F98" s="152">
        <v>2024130010137</v>
      </c>
      <c r="G98" s="143" t="s">
        <v>697</v>
      </c>
      <c r="H98" s="147" t="s">
        <v>698</v>
      </c>
      <c r="I98" s="148" t="s">
        <v>699</v>
      </c>
      <c r="J98" s="120">
        <v>0.7</v>
      </c>
      <c r="K98" s="121" t="s">
        <v>936</v>
      </c>
      <c r="L98" s="44" t="s">
        <v>200</v>
      </c>
      <c r="M98" s="124" t="s">
        <v>937</v>
      </c>
      <c r="N98" s="44" t="s">
        <v>1153</v>
      </c>
      <c r="O98" s="44"/>
      <c r="P98" s="155"/>
      <c r="Q98" s="131"/>
      <c r="R98" s="131"/>
      <c r="S98" s="141">
        <v>45658</v>
      </c>
      <c r="T98" s="141">
        <v>46022</v>
      </c>
      <c r="U98" s="35"/>
      <c r="V98" s="142"/>
      <c r="W98" s="124" t="s">
        <v>1183</v>
      </c>
      <c r="X98" s="124" t="s">
        <v>1160</v>
      </c>
      <c r="Y98" s="124" t="s">
        <v>1184</v>
      </c>
      <c r="Z98" s="44" t="s">
        <v>1152</v>
      </c>
      <c r="AA98" s="44" t="s">
        <v>1153</v>
      </c>
      <c r="AB98" s="44" t="s">
        <v>1153</v>
      </c>
      <c r="AC98" s="44" t="s">
        <v>1153</v>
      </c>
      <c r="AD98" s="222"/>
      <c r="AE98" s="44"/>
      <c r="AF98" s="131"/>
      <c r="AG98" s="150" t="s">
        <v>1153</v>
      </c>
      <c r="AH98" s="150" t="s">
        <v>1153</v>
      </c>
      <c r="AI98" s="40"/>
      <c r="AJ98" s="36"/>
      <c r="AK98" s="40"/>
      <c r="AL98" s="142"/>
      <c r="AM98" s="222"/>
      <c r="AN98" s="222"/>
    </row>
    <row r="99" spans="1:40" ht="51">
      <c r="A99" s="44" t="s">
        <v>276</v>
      </c>
      <c r="B99" s="44" t="s">
        <v>442</v>
      </c>
      <c r="C99" s="43" t="s">
        <v>1303</v>
      </c>
      <c r="D99" s="44">
        <v>8750</v>
      </c>
      <c r="E99" s="44" t="s">
        <v>696</v>
      </c>
      <c r="F99" s="152">
        <v>2024130010137</v>
      </c>
      <c r="G99" s="143" t="s">
        <v>697</v>
      </c>
      <c r="H99" s="147" t="s">
        <v>698</v>
      </c>
      <c r="I99" s="148" t="s">
        <v>699</v>
      </c>
      <c r="J99" s="120">
        <v>0.7</v>
      </c>
      <c r="K99" s="121" t="s">
        <v>938</v>
      </c>
      <c r="L99" s="44" t="s">
        <v>200</v>
      </c>
      <c r="M99" s="124" t="s">
        <v>939</v>
      </c>
      <c r="N99" s="44" t="s">
        <v>1153</v>
      </c>
      <c r="O99" s="44"/>
      <c r="P99" s="155"/>
      <c r="Q99" s="131"/>
      <c r="R99" s="131"/>
      <c r="S99" s="141">
        <v>45658</v>
      </c>
      <c r="T99" s="141">
        <v>46022</v>
      </c>
      <c r="U99" s="35"/>
      <c r="V99" s="142"/>
      <c r="W99" s="124" t="s">
        <v>1183</v>
      </c>
      <c r="X99" s="124" t="s">
        <v>1160</v>
      </c>
      <c r="Y99" s="124" t="s">
        <v>1184</v>
      </c>
      <c r="Z99" s="44" t="s">
        <v>1152</v>
      </c>
      <c r="AA99" s="44" t="s">
        <v>1153</v>
      </c>
      <c r="AB99" s="44" t="s">
        <v>1153</v>
      </c>
      <c r="AC99" s="44" t="s">
        <v>1153</v>
      </c>
      <c r="AD99" s="222"/>
      <c r="AE99" s="44"/>
      <c r="AF99" s="131"/>
      <c r="AG99" s="150" t="s">
        <v>1153</v>
      </c>
      <c r="AH99" s="150" t="s">
        <v>1153</v>
      </c>
      <c r="AI99" s="40"/>
      <c r="AJ99" s="36"/>
      <c r="AK99" s="40"/>
      <c r="AL99" s="142"/>
      <c r="AM99" s="222"/>
      <c r="AN99" s="222"/>
    </row>
    <row r="100" spans="1:40" ht="30.6">
      <c r="A100" s="44" t="s">
        <v>276</v>
      </c>
      <c r="B100" s="44" t="s">
        <v>442</v>
      </c>
      <c r="C100" s="43" t="s">
        <v>1303</v>
      </c>
      <c r="D100" s="44">
        <v>8750</v>
      </c>
      <c r="E100" s="44" t="s">
        <v>696</v>
      </c>
      <c r="F100" s="152">
        <v>2024130010137</v>
      </c>
      <c r="G100" s="143" t="s">
        <v>697</v>
      </c>
      <c r="H100" s="147" t="s">
        <v>698</v>
      </c>
      <c r="I100" s="148" t="s">
        <v>699</v>
      </c>
      <c r="J100" s="120">
        <v>0.7</v>
      </c>
      <c r="K100" s="121" t="s">
        <v>940</v>
      </c>
      <c r="L100" s="44" t="s">
        <v>200</v>
      </c>
      <c r="M100" s="124" t="s">
        <v>941</v>
      </c>
      <c r="N100" s="44" t="s">
        <v>1153</v>
      </c>
      <c r="O100" s="44"/>
      <c r="P100" s="155"/>
      <c r="Q100" s="131"/>
      <c r="R100" s="131"/>
      <c r="S100" s="141">
        <v>45658</v>
      </c>
      <c r="T100" s="141">
        <v>46022</v>
      </c>
      <c r="U100" s="35"/>
      <c r="V100" s="131"/>
      <c r="W100" s="124" t="s">
        <v>1183</v>
      </c>
      <c r="X100" s="124" t="s">
        <v>1160</v>
      </c>
      <c r="Y100" s="124" t="s">
        <v>1184</v>
      </c>
      <c r="Z100" s="44" t="s">
        <v>1152</v>
      </c>
      <c r="AA100" s="44" t="s">
        <v>1153</v>
      </c>
      <c r="AB100" s="44" t="s">
        <v>1153</v>
      </c>
      <c r="AC100" s="44" t="s">
        <v>1153</v>
      </c>
      <c r="AD100" s="222"/>
      <c r="AE100" s="44"/>
      <c r="AF100" s="131"/>
      <c r="AG100" s="150" t="s">
        <v>1153</v>
      </c>
      <c r="AH100" s="150" t="s">
        <v>1153</v>
      </c>
      <c r="AI100" s="40"/>
      <c r="AJ100" s="36"/>
      <c r="AK100" s="40"/>
      <c r="AL100" s="142"/>
      <c r="AM100" s="222"/>
      <c r="AN100" s="222"/>
    </row>
    <row r="101" spans="1:40" ht="40.799999999999997">
      <c r="A101" s="44" t="s">
        <v>276</v>
      </c>
      <c r="B101" s="44" t="s">
        <v>442</v>
      </c>
      <c r="C101" s="43" t="s">
        <v>1303</v>
      </c>
      <c r="D101" s="44">
        <v>8750</v>
      </c>
      <c r="E101" s="44" t="s">
        <v>696</v>
      </c>
      <c r="F101" s="152">
        <v>2024130010137</v>
      </c>
      <c r="G101" s="143" t="s">
        <v>697</v>
      </c>
      <c r="H101" s="147" t="s">
        <v>698</v>
      </c>
      <c r="I101" s="148" t="s">
        <v>699</v>
      </c>
      <c r="J101" s="120">
        <v>0.7</v>
      </c>
      <c r="K101" s="156" t="s">
        <v>942</v>
      </c>
      <c r="L101" s="44" t="s">
        <v>200</v>
      </c>
      <c r="M101" s="124" t="s">
        <v>942</v>
      </c>
      <c r="N101" s="44"/>
      <c r="O101" s="44"/>
      <c r="P101" s="155"/>
      <c r="Q101" s="131"/>
      <c r="R101" s="131"/>
      <c r="S101" s="141">
        <v>45658</v>
      </c>
      <c r="T101" s="141">
        <v>46022</v>
      </c>
      <c r="U101" s="35"/>
      <c r="V101" s="131"/>
      <c r="W101" s="124" t="s">
        <v>1183</v>
      </c>
      <c r="X101" s="124" t="s">
        <v>1160</v>
      </c>
      <c r="Y101" s="124" t="s">
        <v>1184</v>
      </c>
      <c r="Z101" s="44" t="s">
        <v>1131</v>
      </c>
      <c r="AA101" s="44" t="s">
        <v>1357</v>
      </c>
      <c r="AB101" s="37">
        <v>80000000</v>
      </c>
      <c r="AC101" s="44" t="s">
        <v>1358</v>
      </c>
      <c r="AD101" s="222"/>
      <c r="AE101" s="44"/>
      <c r="AF101" s="131"/>
      <c r="AG101" s="126">
        <v>80000000</v>
      </c>
      <c r="AH101" s="126">
        <v>80000000</v>
      </c>
      <c r="AI101" s="40"/>
      <c r="AJ101" s="36"/>
      <c r="AK101" s="40"/>
      <c r="AL101" s="142"/>
      <c r="AM101" s="222"/>
      <c r="AN101" s="222"/>
    </row>
    <row r="102" spans="1:40" ht="81.599999999999994">
      <c r="A102" s="44" t="s">
        <v>276</v>
      </c>
      <c r="B102" s="44" t="s">
        <v>442</v>
      </c>
      <c r="C102" s="43" t="s">
        <v>1303</v>
      </c>
      <c r="D102" s="44">
        <v>8750</v>
      </c>
      <c r="E102" s="44" t="s">
        <v>696</v>
      </c>
      <c r="F102" s="152">
        <v>2024130010137</v>
      </c>
      <c r="G102" s="143" t="s">
        <v>697</v>
      </c>
      <c r="H102" s="147" t="s">
        <v>698</v>
      </c>
      <c r="I102" s="148" t="s">
        <v>699</v>
      </c>
      <c r="J102" s="120">
        <v>0.7</v>
      </c>
      <c r="K102" s="121" t="s">
        <v>943</v>
      </c>
      <c r="L102" s="44" t="s">
        <v>200</v>
      </c>
      <c r="M102" s="124" t="s">
        <v>944</v>
      </c>
      <c r="N102" s="44">
        <v>700</v>
      </c>
      <c r="O102" s="44"/>
      <c r="P102" s="155"/>
      <c r="Q102" s="131"/>
      <c r="R102" s="131"/>
      <c r="S102" s="141">
        <v>45658</v>
      </c>
      <c r="T102" s="141">
        <v>46022</v>
      </c>
      <c r="U102" s="35"/>
      <c r="V102" s="131"/>
      <c r="W102" s="124" t="s">
        <v>1183</v>
      </c>
      <c r="X102" s="124" t="s">
        <v>1160</v>
      </c>
      <c r="Y102" s="124" t="s">
        <v>1184</v>
      </c>
      <c r="Z102" s="44" t="s">
        <v>1131</v>
      </c>
      <c r="AA102" s="44" t="s">
        <v>1185</v>
      </c>
      <c r="AB102" s="37">
        <v>1</v>
      </c>
      <c r="AC102" s="44" t="s">
        <v>1140</v>
      </c>
      <c r="AD102" s="222"/>
      <c r="AE102" s="44"/>
      <c r="AF102" s="131"/>
      <c r="AG102" s="126">
        <v>1</v>
      </c>
      <c r="AH102" s="126">
        <v>1</v>
      </c>
      <c r="AI102" s="40"/>
      <c r="AJ102" s="36"/>
      <c r="AK102" s="40"/>
      <c r="AL102" s="142"/>
      <c r="AM102" s="222"/>
      <c r="AN102" s="222"/>
    </row>
    <row r="103" spans="1:40" ht="30.6">
      <c r="A103" s="44" t="s">
        <v>276</v>
      </c>
      <c r="B103" s="44" t="s">
        <v>442</v>
      </c>
      <c r="C103" s="43" t="s">
        <v>1303</v>
      </c>
      <c r="D103" s="44">
        <v>8750</v>
      </c>
      <c r="E103" s="44" t="s">
        <v>696</v>
      </c>
      <c r="F103" s="152">
        <v>2024130010137</v>
      </c>
      <c r="G103" s="143" t="s">
        <v>697</v>
      </c>
      <c r="H103" s="147" t="s">
        <v>698</v>
      </c>
      <c r="I103" s="148" t="s">
        <v>699</v>
      </c>
      <c r="J103" s="120">
        <v>0.7</v>
      </c>
      <c r="K103" s="121" t="s">
        <v>945</v>
      </c>
      <c r="L103" s="44" t="s">
        <v>200</v>
      </c>
      <c r="M103" s="124" t="s">
        <v>946</v>
      </c>
      <c r="N103" s="44" t="s">
        <v>1153</v>
      </c>
      <c r="O103" s="44"/>
      <c r="P103" s="155"/>
      <c r="Q103" s="131"/>
      <c r="R103" s="131"/>
      <c r="S103" s="141">
        <v>45658</v>
      </c>
      <c r="T103" s="141">
        <v>46022</v>
      </c>
      <c r="U103" s="35"/>
      <c r="V103" s="131"/>
      <c r="W103" s="124" t="s">
        <v>1183</v>
      </c>
      <c r="X103" s="124" t="s">
        <v>1160</v>
      </c>
      <c r="Y103" s="124" t="s">
        <v>1184</v>
      </c>
      <c r="Z103" s="44" t="s">
        <v>1152</v>
      </c>
      <c r="AA103" s="44" t="s">
        <v>1153</v>
      </c>
      <c r="AB103" s="44" t="s">
        <v>1153</v>
      </c>
      <c r="AC103" s="44" t="s">
        <v>1153</v>
      </c>
      <c r="AD103" s="222"/>
      <c r="AE103" s="44"/>
      <c r="AF103" s="131"/>
      <c r="AG103" s="150" t="s">
        <v>1153</v>
      </c>
      <c r="AH103" s="150" t="s">
        <v>1153</v>
      </c>
      <c r="AI103" s="40"/>
      <c r="AJ103" s="36"/>
      <c r="AK103" s="40"/>
      <c r="AL103" s="142"/>
      <c r="AM103" s="222"/>
      <c r="AN103" s="222"/>
    </row>
    <row r="104" spans="1:40" ht="30.6">
      <c r="A104" s="44" t="s">
        <v>276</v>
      </c>
      <c r="B104" s="44" t="s">
        <v>442</v>
      </c>
      <c r="C104" s="43" t="s">
        <v>1303</v>
      </c>
      <c r="D104" s="44">
        <v>8750</v>
      </c>
      <c r="E104" s="44" t="s">
        <v>696</v>
      </c>
      <c r="F104" s="152">
        <v>2024130010137</v>
      </c>
      <c r="G104" s="143" t="s">
        <v>697</v>
      </c>
      <c r="H104" s="147" t="s">
        <v>698</v>
      </c>
      <c r="I104" s="148" t="s">
        <v>699</v>
      </c>
      <c r="J104" s="120">
        <v>0.7</v>
      </c>
      <c r="K104" s="121" t="s">
        <v>947</v>
      </c>
      <c r="L104" s="44" t="s">
        <v>200</v>
      </c>
      <c r="M104" s="124" t="s">
        <v>948</v>
      </c>
      <c r="N104" s="44">
        <v>8750</v>
      </c>
      <c r="O104" s="44"/>
      <c r="P104" s="155">
        <v>3039</v>
      </c>
      <c r="Q104" s="131"/>
      <c r="R104" s="131"/>
      <c r="S104" s="141">
        <v>45658</v>
      </c>
      <c r="T104" s="141">
        <v>46022</v>
      </c>
      <c r="U104" s="35"/>
      <c r="V104" s="142"/>
      <c r="W104" s="124" t="s">
        <v>1183</v>
      </c>
      <c r="X104" s="124" t="s">
        <v>1160</v>
      </c>
      <c r="Y104" s="124" t="s">
        <v>1184</v>
      </c>
      <c r="Z104" s="44" t="s">
        <v>1131</v>
      </c>
      <c r="AA104" s="44" t="s">
        <v>1186</v>
      </c>
      <c r="AB104" s="127">
        <v>600000000</v>
      </c>
      <c r="AC104" s="44" t="s">
        <v>1135</v>
      </c>
      <c r="AD104" s="222"/>
      <c r="AE104" s="44"/>
      <c r="AF104" s="131"/>
      <c r="AG104" s="153">
        <v>600000000</v>
      </c>
      <c r="AH104" s="153">
        <v>600000000</v>
      </c>
      <c r="AI104" s="40"/>
      <c r="AJ104" s="36"/>
      <c r="AK104" s="40"/>
      <c r="AL104" s="142"/>
      <c r="AM104" s="222"/>
      <c r="AN104" s="222"/>
    </row>
    <row r="105" spans="1:40" ht="30.6">
      <c r="A105" s="44" t="s">
        <v>276</v>
      </c>
      <c r="B105" s="44" t="s">
        <v>442</v>
      </c>
      <c r="C105" s="43" t="s">
        <v>1303</v>
      </c>
      <c r="D105" s="44">
        <v>8750</v>
      </c>
      <c r="E105" s="44" t="s">
        <v>696</v>
      </c>
      <c r="F105" s="152">
        <v>2024130010137</v>
      </c>
      <c r="G105" s="143" t="s">
        <v>697</v>
      </c>
      <c r="H105" s="147" t="s">
        <v>700</v>
      </c>
      <c r="I105" s="148" t="s">
        <v>457</v>
      </c>
      <c r="J105" s="120">
        <v>0.3</v>
      </c>
      <c r="K105" s="121" t="s">
        <v>949</v>
      </c>
      <c r="L105" s="44" t="s">
        <v>200</v>
      </c>
      <c r="M105" s="124" t="s">
        <v>950</v>
      </c>
      <c r="N105" s="44"/>
      <c r="O105" s="44"/>
      <c r="P105" s="44"/>
      <c r="Q105" s="131"/>
      <c r="R105" s="131"/>
      <c r="S105" s="141">
        <v>45658</v>
      </c>
      <c r="T105" s="141">
        <v>46022</v>
      </c>
      <c r="U105" s="35"/>
      <c r="V105" s="131"/>
      <c r="W105" s="124" t="s">
        <v>1183</v>
      </c>
      <c r="X105" s="124" t="s">
        <v>1160</v>
      </c>
      <c r="Y105" s="124" t="s">
        <v>1184</v>
      </c>
      <c r="Z105" s="44" t="s">
        <v>1152</v>
      </c>
      <c r="AA105" s="44" t="s">
        <v>1153</v>
      </c>
      <c r="AB105" s="44" t="s">
        <v>1153</v>
      </c>
      <c r="AC105" s="44" t="s">
        <v>1153</v>
      </c>
      <c r="AD105" s="222"/>
      <c r="AE105" s="44"/>
      <c r="AF105" s="131"/>
      <c r="AG105" s="150" t="s">
        <v>1153</v>
      </c>
      <c r="AH105" s="150" t="s">
        <v>1153</v>
      </c>
      <c r="AI105" s="40"/>
      <c r="AJ105" s="36"/>
      <c r="AK105" s="40"/>
      <c r="AL105" s="142"/>
      <c r="AM105" s="222"/>
      <c r="AN105" s="222"/>
    </row>
    <row r="106" spans="1:40" ht="30.6">
      <c r="A106" s="44" t="s">
        <v>276</v>
      </c>
      <c r="B106" s="44" t="s">
        <v>442</v>
      </c>
      <c r="C106" s="43" t="s">
        <v>1303</v>
      </c>
      <c r="D106" s="44">
        <v>8750</v>
      </c>
      <c r="E106" s="44" t="s">
        <v>696</v>
      </c>
      <c r="F106" s="152">
        <v>2024130010137</v>
      </c>
      <c r="G106" s="143" t="s">
        <v>697</v>
      </c>
      <c r="H106" s="147" t="s">
        <v>700</v>
      </c>
      <c r="I106" s="148" t="s">
        <v>457</v>
      </c>
      <c r="J106" s="120">
        <v>0.3</v>
      </c>
      <c r="K106" s="121" t="s">
        <v>951</v>
      </c>
      <c r="L106" s="44" t="s">
        <v>200</v>
      </c>
      <c r="M106" s="124" t="s">
        <v>952</v>
      </c>
      <c r="N106" s="44">
        <v>1</v>
      </c>
      <c r="O106" s="44"/>
      <c r="P106" s="44"/>
      <c r="Q106" s="131"/>
      <c r="R106" s="131"/>
      <c r="S106" s="141">
        <v>45658</v>
      </c>
      <c r="T106" s="141">
        <v>46022</v>
      </c>
      <c r="U106" s="35"/>
      <c r="V106" s="131"/>
      <c r="W106" s="124" t="s">
        <v>1183</v>
      </c>
      <c r="X106" s="124" t="s">
        <v>1160</v>
      </c>
      <c r="Y106" s="124" t="s">
        <v>1184</v>
      </c>
      <c r="Z106" s="44" t="s">
        <v>1131</v>
      </c>
      <c r="AA106" s="44" t="s">
        <v>1187</v>
      </c>
      <c r="AB106" s="37">
        <v>857000001</v>
      </c>
      <c r="AC106" s="44" t="s">
        <v>1166</v>
      </c>
      <c r="AD106" s="222"/>
      <c r="AE106" s="44"/>
      <c r="AF106" s="174"/>
      <c r="AG106" s="126">
        <v>857000001</v>
      </c>
      <c r="AH106" s="126">
        <v>857000001</v>
      </c>
      <c r="AI106" s="40"/>
      <c r="AJ106" s="36"/>
      <c r="AK106" s="40"/>
      <c r="AL106" s="142"/>
      <c r="AM106" s="222"/>
      <c r="AN106" s="222"/>
    </row>
    <row r="107" spans="1:40" ht="30.6">
      <c r="A107" s="44" t="s">
        <v>276</v>
      </c>
      <c r="B107" s="44" t="s">
        <v>458</v>
      </c>
      <c r="C107" s="43" t="s">
        <v>1303</v>
      </c>
      <c r="D107" s="44">
        <v>10000</v>
      </c>
      <c r="E107" s="44" t="s">
        <v>701</v>
      </c>
      <c r="F107" s="152">
        <v>2024130010031</v>
      </c>
      <c r="G107" s="143" t="s">
        <v>702</v>
      </c>
      <c r="H107" s="147" t="s">
        <v>703</v>
      </c>
      <c r="I107" s="148" t="s">
        <v>704</v>
      </c>
      <c r="J107" s="120">
        <v>0.3</v>
      </c>
      <c r="K107" s="124" t="s">
        <v>953</v>
      </c>
      <c r="L107" s="44" t="s">
        <v>200</v>
      </c>
      <c r="M107" s="124" t="s">
        <v>948</v>
      </c>
      <c r="N107" s="44">
        <v>9800</v>
      </c>
      <c r="O107" s="44"/>
      <c r="P107" s="44">
        <v>3372</v>
      </c>
      <c r="Q107" s="131"/>
      <c r="R107" s="131"/>
      <c r="S107" s="141">
        <v>45658</v>
      </c>
      <c r="T107" s="141">
        <v>46022</v>
      </c>
      <c r="U107" s="35"/>
      <c r="V107" s="131"/>
      <c r="W107" s="124" t="s">
        <v>1183</v>
      </c>
      <c r="X107" s="124" t="s">
        <v>1176</v>
      </c>
      <c r="Y107" s="124" t="s">
        <v>1184</v>
      </c>
      <c r="Z107" s="44" t="s">
        <v>1131</v>
      </c>
      <c r="AA107" s="44" t="s">
        <v>1188</v>
      </c>
      <c r="AB107" s="37">
        <v>600000000</v>
      </c>
      <c r="AC107" s="44" t="s">
        <v>1135</v>
      </c>
      <c r="AD107" s="221" t="s">
        <v>1317</v>
      </c>
      <c r="AE107" s="44"/>
      <c r="AF107" s="131"/>
      <c r="AG107" s="126">
        <v>600000000</v>
      </c>
      <c r="AH107" s="126">
        <v>600000000</v>
      </c>
      <c r="AI107" s="40"/>
      <c r="AJ107" s="36"/>
      <c r="AK107" s="40"/>
      <c r="AL107" s="142"/>
      <c r="AM107" s="221" t="s">
        <v>1317</v>
      </c>
      <c r="AN107" s="222" t="s">
        <v>1331</v>
      </c>
    </row>
    <row r="108" spans="1:40" ht="30.6">
      <c r="A108" s="44" t="s">
        <v>276</v>
      </c>
      <c r="B108" s="44" t="s">
        <v>458</v>
      </c>
      <c r="C108" s="43" t="s">
        <v>1303</v>
      </c>
      <c r="D108" s="44">
        <v>10000</v>
      </c>
      <c r="E108" s="44" t="s">
        <v>701</v>
      </c>
      <c r="F108" s="152">
        <v>2024130010031</v>
      </c>
      <c r="G108" s="143" t="s">
        <v>702</v>
      </c>
      <c r="H108" s="147" t="s">
        <v>703</v>
      </c>
      <c r="I108" s="148" t="s">
        <v>704</v>
      </c>
      <c r="J108" s="120">
        <v>0.3</v>
      </c>
      <c r="K108" s="124" t="s">
        <v>954</v>
      </c>
      <c r="L108" s="44" t="s">
        <v>200</v>
      </c>
      <c r="M108" s="124" t="s">
        <v>955</v>
      </c>
      <c r="N108" s="44">
        <v>200</v>
      </c>
      <c r="O108" s="44"/>
      <c r="P108" s="44"/>
      <c r="Q108" s="131"/>
      <c r="R108" s="131"/>
      <c r="S108" s="141">
        <v>45658</v>
      </c>
      <c r="T108" s="141">
        <v>46022</v>
      </c>
      <c r="U108" s="35"/>
      <c r="V108" s="142"/>
      <c r="W108" s="124" t="s">
        <v>1183</v>
      </c>
      <c r="X108" s="124" t="s">
        <v>1176</v>
      </c>
      <c r="Y108" s="124" t="s">
        <v>1184</v>
      </c>
      <c r="Z108" s="44" t="s">
        <v>1131</v>
      </c>
      <c r="AA108" s="44" t="s">
        <v>1189</v>
      </c>
      <c r="AB108" s="37">
        <v>280000000</v>
      </c>
      <c r="AC108" s="128" t="s">
        <v>1140</v>
      </c>
      <c r="AD108" s="221"/>
      <c r="AE108" s="44"/>
      <c r="AF108" s="131"/>
      <c r="AG108" s="126">
        <v>280000000</v>
      </c>
      <c r="AH108" s="126">
        <v>280000000</v>
      </c>
      <c r="AI108" s="40"/>
      <c r="AJ108" s="36"/>
      <c r="AK108" s="40"/>
      <c r="AL108" s="142"/>
      <c r="AM108" s="221"/>
      <c r="AN108" s="222"/>
    </row>
    <row r="109" spans="1:40" ht="40.799999999999997">
      <c r="A109" s="44" t="s">
        <v>276</v>
      </c>
      <c r="B109" s="44" t="s">
        <v>458</v>
      </c>
      <c r="C109" s="43" t="s">
        <v>1303</v>
      </c>
      <c r="D109" s="44">
        <v>10000</v>
      </c>
      <c r="E109" s="44" t="s">
        <v>701</v>
      </c>
      <c r="F109" s="152">
        <v>2024130010031</v>
      </c>
      <c r="G109" s="143" t="s">
        <v>702</v>
      </c>
      <c r="H109" s="147" t="s">
        <v>703</v>
      </c>
      <c r="I109" s="148" t="s">
        <v>704</v>
      </c>
      <c r="J109" s="120">
        <v>0.3</v>
      </c>
      <c r="K109" s="124" t="s">
        <v>956</v>
      </c>
      <c r="L109" s="44" t="s">
        <v>200</v>
      </c>
      <c r="M109" s="124" t="s">
        <v>942</v>
      </c>
      <c r="N109" s="44"/>
      <c r="O109" s="44"/>
      <c r="P109" s="44"/>
      <c r="Q109" s="131"/>
      <c r="R109" s="131"/>
      <c r="S109" s="141">
        <v>45658</v>
      </c>
      <c r="T109" s="141">
        <v>46022</v>
      </c>
      <c r="U109" s="124"/>
      <c r="V109" s="131"/>
      <c r="W109" s="124" t="s">
        <v>1183</v>
      </c>
      <c r="X109" s="124" t="s">
        <v>1176</v>
      </c>
      <c r="Y109" s="124" t="s">
        <v>1184</v>
      </c>
      <c r="Z109" s="44" t="s">
        <v>1131</v>
      </c>
      <c r="AA109" s="44" t="s">
        <v>1357</v>
      </c>
      <c r="AB109" s="37">
        <v>104000000</v>
      </c>
      <c r="AC109" s="44" t="s">
        <v>1358</v>
      </c>
      <c r="AD109" s="221"/>
      <c r="AE109" s="44"/>
      <c r="AF109" s="131"/>
      <c r="AG109" s="126">
        <v>104000000</v>
      </c>
      <c r="AH109" s="126">
        <v>104000000</v>
      </c>
      <c r="AI109" s="40"/>
      <c r="AJ109" s="36"/>
      <c r="AK109" s="40"/>
      <c r="AL109" s="142"/>
      <c r="AM109" s="221"/>
      <c r="AN109" s="222"/>
    </row>
    <row r="110" spans="1:40" ht="30.6">
      <c r="A110" s="44" t="s">
        <v>276</v>
      </c>
      <c r="B110" s="44" t="s">
        <v>458</v>
      </c>
      <c r="C110" s="43" t="s">
        <v>1303</v>
      </c>
      <c r="D110" s="44">
        <v>10000</v>
      </c>
      <c r="E110" s="44" t="s">
        <v>701</v>
      </c>
      <c r="F110" s="152">
        <v>2024130010031</v>
      </c>
      <c r="G110" s="143" t="s">
        <v>702</v>
      </c>
      <c r="H110" s="157" t="s">
        <v>705</v>
      </c>
      <c r="I110" s="148" t="s">
        <v>706</v>
      </c>
      <c r="J110" s="120">
        <v>0.25</v>
      </c>
      <c r="K110" s="124" t="s">
        <v>957</v>
      </c>
      <c r="L110" s="44" t="s">
        <v>200</v>
      </c>
      <c r="M110" s="124" t="s">
        <v>958</v>
      </c>
      <c r="N110" s="44" t="s">
        <v>1193</v>
      </c>
      <c r="O110" s="44"/>
      <c r="P110" s="44"/>
      <c r="Q110" s="131"/>
      <c r="R110" s="131"/>
      <c r="S110" s="141">
        <v>45658</v>
      </c>
      <c r="T110" s="141">
        <v>46022</v>
      </c>
      <c r="U110" s="35"/>
      <c r="V110" s="131"/>
      <c r="W110" s="124" t="s">
        <v>1183</v>
      </c>
      <c r="X110" s="124" t="s">
        <v>1176</v>
      </c>
      <c r="Y110" s="124" t="s">
        <v>1184</v>
      </c>
      <c r="Z110" s="44" t="s">
        <v>1152</v>
      </c>
      <c r="AA110" s="44" t="s">
        <v>1193</v>
      </c>
      <c r="AB110" s="44"/>
      <c r="AC110" s="44" t="s">
        <v>1193</v>
      </c>
      <c r="AD110" s="221"/>
      <c r="AE110" s="44"/>
      <c r="AF110" s="131"/>
      <c r="AG110" s="150"/>
      <c r="AH110" s="150"/>
      <c r="AI110" s="40"/>
      <c r="AJ110" s="36"/>
      <c r="AK110" s="40"/>
      <c r="AL110" s="142"/>
      <c r="AM110" s="221"/>
      <c r="AN110" s="222"/>
    </row>
    <row r="111" spans="1:40" ht="30.6">
      <c r="A111" s="44" t="s">
        <v>276</v>
      </c>
      <c r="B111" s="44" t="s">
        <v>458</v>
      </c>
      <c r="C111" s="43" t="s">
        <v>1303</v>
      </c>
      <c r="D111" s="44">
        <v>10000</v>
      </c>
      <c r="E111" s="44" t="s">
        <v>701</v>
      </c>
      <c r="F111" s="152">
        <v>2024130010031</v>
      </c>
      <c r="G111" s="143" t="s">
        <v>702</v>
      </c>
      <c r="H111" s="157" t="s">
        <v>705</v>
      </c>
      <c r="I111" s="148" t="s">
        <v>706</v>
      </c>
      <c r="J111" s="120">
        <v>0.25</v>
      </c>
      <c r="K111" s="124" t="s">
        <v>959</v>
      </c>
      <c r="L111" s="44" t="s">
        <v>200</v>
      </c>
      <c r="M111" s="124" t="s">
        <v>962</v>
      </c>
      <c r="N111" s="44">
        <v>1</v>
      </c>
      <c r="O111" s="44"/>
      <c r="P111" s="44">
        <v>1</v>
      </c>
      <c r="Q111" s="131"/>
      <c r="R111" s="131"/>
      <c r="S111" s="141">
        <v>45658</v>
      </c>
      <c r="T111" s="141">
        <v>46022</v>
      </c>
      <c r="U111" s="35"/>
      <c r="V111" s="142"/>
      <c r="W111" s="124" t="s">
        <v>1183</v>
      </c>
      <c r="X111" s="124" t="s">
        <v>1176</v>
      </c>
      <c r="Y111" s="124" t="s">
        <v>1184</v>
      </c>
      <c r="Z111" s="44" t="s">
        <v>1131</v>
      </c>
      <c r="AA111" s="44" t="s">
        <v>1190</v>
      </c>
      <c r="AB111" s="37">
        <v>486837228</v>
      </c>
      <c r="AC111" s="128" t="s">
        <v>1140</v>
      </c>
      <c r="AD111" s="221"/>
      <c r="AE111" s="44"/>
      <c r="AF111" s="131"/>
      <c r="AG111" s="126">
        <v>486837228</v>
      </c>
      <c r="AH111" s="126">
        <v>486837228</v>
      </c>
      <c r="AI111" s="40"/>
      <c r="AJ111" s="36"/>
      <c r="AK111" s="40"/>
      <c r="AL111" s="142"/>
      <c r="AM111" s="221"/>
      <c r="AN111" s="222"/>
    </row>
    <row r="112" spans="1:40" ht="20.399999999999999">
      <c r="A112" s="44" t="s">
        <v>276</v>
      </c>
      <c r="B112" s="44" t="s">
        <v>458</v>
      </c>
      <c r="C112" s="43" t="s">
        <v>1303</v>
      </c>
      <c r="D112" s="44">
        <v>10000</v>
      </c>
      <c r="E112" s="44" t="s">
        <v>701</v>
      </c>
      <c r="F112" s="152">
        <v>2024130010031</v>
      </c>
      <c r="G112" s="143" t="s">
        <v>702</v>
      </c>
      <c r="H112" s="147" t="s">
        <v>707</v>
      </c>
      <c r="I112" s="148" t="s">
        <v>694</v>
      </c>
      <c r="J112" s="120">
        <v>0.15</v>
      </c>
      <c r="K112" s="124" t="s">
        <v>961</v>
      </c>
      <c r="L112" s="44" t="s">
        <v>200</v>
      </c>
      <c r="M112" s="124" t="s">
        <v>964</v>
      </c>
      <c r="N112" s="44">
        <v>200</v>
      </c>
      <c r="O112" s="44"/>
      <c r="P112" s="44"/>
      <c r="Q112" s="131"/>
      <c r="R112" s="131"/>
      <c r="S112" s="141">
        <v>45658</v>
      </c>
      <c r="T112" s="141">
        <v>46022</v>
      </c>
      <c r="U112" s="35"/>
      <c r="V112" s="131"/>
      <c r="W112" s="124" t="s">
        <v>1183</v>
      </c>
      <c r="X112" s="124" t="s">
        <v>1176</v>
      </c>
      <c r="Y112" s="124" t="s">
        <v>1184</v>
      </c>
      <c r="Z112" s="44" t="s">
        <v>1131</v>
      </c>
      <c r="AA112" s="44" t="s">
        <v>1191</v>
      </c>
      <c r="AB112" s="37">
        <v>50662772</v>
      </c>
      <c r="AC112" s="44" t="s">
        <v>1138</v>
      </c>
      <c r="AD112" s="221"/>
      <c r="AE112" s="44"/>
      <c r="AF112" s="131"/>
      <c r="AG112" s="126">
        <v>50662772</v>
      </c>
      <c r="AH112" s="126">
        <v>50662772</v>
      </c>
      <c r="AI112" s="40"/>
      <c r="AJ112" s="36"/>
      <c r="AK112" s="40"/>
      <c r="AL112" s="142"/>
      <c r="AM112" s="221"/>
      <c r="AN112" s="222"/>
    </row>
    <row r="113" spans="1:40" ht="40.799999999999997">
      <c r="A113" s="44" t="s">
        <v>276</v>
      </c>
      <c r="B113" s="44" t="s">
        <v>458</v>
      </c>
      <c r="C113" s="43" t="s">
        <v>1303</v>
      </c>
      <c r="D113" s="44">
        <v>10000</v>
      </c>
      <c r="E113" s="44" t="s">
        <v>701</v>
      </c>
      <c r="F113" s="152">
        <v>2024130010031</v>
      </c>
      <c r="G113" s="143" t="s">
        <v>702</v>
      </c>
      <c r="H113" s="147" t="s">
        <v>707</v>
      </c>
      <c r="I113" s="148" t="s">
        <v>694</v>
      </c>
      <c r="J113" s="120">
        <v>0.15</v>
      </c>
      <c r="K113" s="124" t="s">
        <v>963</v>
      </c>
      <c r="L113" s="44" t="s">
        <v>200</v>
      </c>
      <c r="M113" s="124" t="s">
        <v>966</v>
      </c>
      <c r="N113" s="44">
        <v>0.5</v>
      </c>
      <c r="O113" s="44"/>
      <c r="P113" s="44"/>
      <c r="Q113" s="131"/>
      <c r="R113" s="131"/>
      <c r="S113" s="141">
        <v>45658</v>
      </c>
      <c r="T113" s="141">
        <v>46022</v>
      </c>
      <c r="U113" s="35"/>
      <c r="V113" s="131"/>
      <c r="W113" s="124" t="s">
        <v>1183</v>
      </c>
      <c r="X113" s="124" t="s">
        <v>1176</v>
      </c>
      <c r="Y113" s="124" t="s">
        <v>1184</v>
      </c>
      <c r="Z113" s="44" t="s">
        <v>1131</v>
      </c>
      <c r="AA113" s="44" t="s">
        <v>1192</v>
      </c>
      <c r="AB113" s="37">
        <v>148000000</v>
      </c>
      <c r="AC113" s="44" t="s">
        <v>1138</v>
      </c>
      <c r="AD113" s="221"/>
      <c r="AE113" s="44"/>
      <c r="AF113" s="131"/>
      <c r="AG113" s="126">
        <v>148000000</v>
      </c>
      <c r="AH113" s="126">
        <v>148000000</v>
      </c>
      <c r="AI113" s="40"/>
      <c r="AJ113" s="36"/>
      <c r="AK113" s="40"/>
      <c r="AL113" s="142"/>
      <c r="AM113" s="221"/>
      <c r="AN113" s="222"/>
    </row>
    <row r="114" spans="1:40" ht="30.6">
      <c r="A114" s="44" t="s">
        <v>276</v>
      </c>
      <c r="B114" s="44" t="s">
        <v>458</v>
      </c>
      <c r="C114" s="43" t="s">
        <v>1303</v>
      </c>
      <c r="D114" s="44">
        <v>10000</v>
      </c>
      <c r="E114" s="44" t="s">
        <v>701</v>
      </c>
      <c r="F114" s="152">
        <v>2024130010031</v>
      </c>
      <c r="G114" s="143" t="s">
        <v>702</v>
      </c>
      <c r="H114" s="147" t="s">
        <v>708</v>
      </c>
      <c r="I114" s="148" t="s">
        <v>709</v>
      </c>
      <c r="J114" s="120">
        <v>0.3</v>
      </c>
      <c r="K114" s="124" t="s">
        <v>965</v>
      </c>
      <c r="L114" s="44" t="s">
        <v>200</v>
      </c>
      <c r="M114" s="124" t="s">
        <v>968</v>
      </c>
      <c r="N114" s="44" t="s">
        <v>1193</v>
      </c>
      <c r="O114" s="44"/>
      <c r="P114" s="44">
        <v>389</v>
      </c>
      <c r="Q114" s="131"/>
      <c r="R114" s="131"/>
      <c r="S114" s="141">
        <v>45658</v>
      </c>
      <c r="T114" s="141">
        <v>46022</v>
      </c>
      <c r="U114" s="35"/>
      <c r="V114" s="131"/>
      <c r="W114" s="124" t="s">
        <v>1183</v>
      </c>
      <c r="X114" s="124" t="s">
        <v>1176</v>
      </c>
      <c r="Y114" s="124" t="s">
        <v>1184</v>
      </c>
      <c r="Z114" s="44" t="s">
        <v>1152</v>
      </c>
      <c r="AA114" s="44" t="s">
        <v>1193</v>
      </c>
      <c r="AB114" s="44"/>
      <c r="AC114" s="44" t="s">
        <v>1193</v>
      </c>
      <c r="AD114" s="221"/>
      <c r="AE114" s="44"/>
      <c r="AF114" s="131"/>
      <c r="AG114" s="150"/>
      <c r="AH114" s="150"/>
      <c r="AI114" s="40"/>
      <c r="AJ114" s="36"/>
      <c r="AK114" s="40"/>
      <c r="AL114" s="142"/>
      <c r="AM114" s="221"/>
      <c r="AN114" s="222"/>
    </row>
    <row r="115" spans="1:40" ht="30.6">
      <c r="A115" s="44" t="s">
        <v>276</v>
      </c>
      <c r="B115" s="44" t="s">
        <v>458</v>
      </c>
      <c r="C115" s="43" t="s">
        <v>1303</v>
      </c>
      <c r="D115" s="44">
        <v>10000</v>
      </c>
      <c r="E115" s="44" t="s">
        <v>701</v>
      </c>
      <c r="F115" s="152">
        <v>2024130010031</v>
      </c>
      <c r="G115" s="143" t="s">
        <v>702</v>
      </c>
      <c r="H115" s="147" t="s">
        <v>708</v>
      </c>
      <c r="I115" s="148" t="s">
        <v>709</v>
      </c>
      <c r="J115" s="120">
        <v>0.3</v>
      </c>
      <c r="K115" s="124" t="s">
        <v>967</v>
      </c>
      <c r="L115" s="44" t="s">
        <v>200</v>
      </c>
      <c r="M115" s="124" t="s">
        <v>970</v>
      </c>
      <c r="N115" s="44" t="s">
        <v>1193</v>
      </c>
      <c r="O115" s="44"/>
      <c r="P115" s="44"/>
      <c r="Q115" s="131"/>
      <c r="R115" s="131"/>
      <c r="S115" s="141">
        <v>45658</v>
      </c>
      <c r="T115" s="141">
        <v>46022</v>
      </c>
      <c r="U115" s="35"/>
      <c r="V115" s="142"/>
      <c r="W115" s="124" t="s">
        <v>1183</v>
      </c>
      <c r="X115" s="124" t="s">
        <v>1176</v>
      </c>
      <c r="Y115" s="124" t="s">
        <v>1184</v>
      </c>
      <c r="Z115" s="44" t="s">
        <v>1152</v>
      </c>
      <c r="AA115" s="44" t="s">
        <v>1193</v>
      </c>
      <c r="AB115" s="44"/>
      <c r="AC115" s="44" t="s">
        <v>1193</v>
      </c>
      <c r="AD115" s="221"/>
      <c r="AE115" s="44"/>
      <c r="AF115" s="131"/>
      <c r="AG115" s="150"/>
      <c r="AH115" s="150"/>
      <c r="AI115" s="40"/>
      <c r="AJ115" s="36"/>
      <c r="AK115" s="40"/>
      <c r="AL115" s="142"/>
      <c r="AM115" s="221"/>
      <c r="AN115" s="222"/>
    </row>
    <row r="116" spans="1:40" ht="30.6">
      <c r="A116" s="44" t="s">
        <v>276</v>
      </c>
      <c r="B116" s="44" t="s">
        <v>458</v>
      </c>
      <c r="C116" s="43" t="s">
        <v>1303</v>
      </c>
      <c r="D116" s="44">
        <v>10000</v>
      </c>
      <c r="E116" s="44" t="s">
        <v>701</v>
      </c>
      <c r="F116" s="152">
        <v>2024130010031</v>
      </c>
      <c r="G116" s="143" t="s">
        <v>702</v>
      </c>
      <c r="H116" s="147" t="s">
        <v>708</v>
      </c>
      <c r="I116" s="148" t="s">
        <v>709</v>
      </c>
      <c r="J116" s="120">
        <v>0.3</v>
      </c>
      <c r="K116" s="124" t="s">
        <v>969</v>
      </c>
      <c r="L116" s="44" t="s">
        <v>200</v>
      </c>
      <c r="M116" s="124" t="s">
        <v>960</v>
      </c>
      <c r="N116" s="44">
        <v>2300</v>
      </c>
      <c r="O116" s="44"/>
      <c r="P116" s="44"/>
      <c r="Q116" s="131"/>
      <c r="R116" s="131"/>
      <c r="S116" s="141">
        <v>45658</v>
      </c>
      <c r="T116" s="141">
        <v>46022</v>
      </c>
      <c r="U116" s="35"/>
      <c r="V116" s="131"/>
      <c r="W116" s="124" t="s">
        <v>1183</v>
      </c>
      <c r="X116" s="124" t="s">
        <v>1176</v>
      </c>
      <c r="Y116" s="124" t="s">
        <v>1184</v>
      </c>
      <c r="Z116" s="44" t="s">
        <v>1131</v>
      </c>
      <c r="AA116" s="44" t="s">
        <v>1194</v>
      </c>
      <c r="AB116" s="37">
        <v>30000000</v>
      </c>
      <c r="AC116" s="44" t="s">
        <v>1147</v>
      </c>
      <c r="AD116" s="221"/>
      <c r="AE116" s="44"/>
      <c r="AF116" s="131"/>
      <c r="AG116" s="126">
        <v>30000000</v>
      </c>
      <c r="AH116" s="126">
        <v>30000000</v>
      </c>
      <c r="AI116" s="40"/>
      <c r="AJ116" s="36"/>
      <c r="AK116" s="40"/>
      <c r="AL116" s="142"/>
      <c r="AM116" s="221"/>
      <c r="AN116" s="222"/>
    </row>
    <row r="117" spans="1:40" ht="30.6">
      <c r="A117" s="44" t="s">
        <v>276</v>
      </c>
      <c r="B117" s="44" t="s">
        <v>473</v>
      </c>
      <c r="C117" s="43" t="s">
        <v>1303</v>
      </c>
      <c r="D117" s="44">
        <v>17700</v>
      </c>
      <c r="E117" s="44" t="s">
        <v>710</v>
      </c>
      <c r="F117" s="152">
        <v>2024130010117</v>
      </c>
      <c r="G117" s="143" t="s">
        <v>711</v>
      </c>
      <c r="H117" s="147" t="s">
        <v>712</v>
      </c>
      <c r="I117" s="148" t="s">
        <v>699</v>
      </c>
      <c r="J117" s="120">
        <v>0.8</v>
      </c>
      <c r="K117" s="124" t="s">
        <v>971</v>
      </c>
      <c r="L117" s="44" t="s">
        <v>200</v>
      </c>
      <c r="M117" s="124" t="s">
        <v>972</v>
      </c>
      <c r="N117" s="44">
        <v>17700</v>
      </c>
      <c r="O117" s="44"/>
      <c r="P117" s="44"/>
      <c r="Q117" s="131"/>
      <c r="R117" s="131"/>
      <c r="S117" s="141">
        <v>45658</v>
      </c>
      <c r="T117" s="141">
        <v>46022</v>
      </c>
      <c r="U117" s="35"/>
      <c r="V117" s="131"/>
      <c r="W117" s="124" t="s">
        <v>1183</v>
      </c>
      <c r="X117" s="124" t="s">
        <v>1195</v>
      </c>
      <c r="Y117" s="124" t="s">
        <v>1196</v>
      </c>
      <c r="Z117" s="44" t="s">
        <v>1131</v>
      </c>
      <c r="AA117" s="44" t="s">
        <v>1228</v>
      </c>
      <c r="AB117" s="37">
        <v>100000000</v>
      </c>
      <c r="AC117" s="44" t="s">
        <v>1135</v>
      </c>
      <c r="AD117" s="221" t="s">
        <v>1317</v>
      </c>
      <c r="AE117" s="44"/>
      <c r="AF117" s="131"/>
      <c r="AG117" s="126">
        <v>100000000</v>
      </c>
      <c r="AH117" s="126">
        <v>100000000</v>
      </c>
      <c r="AI117" s="40"/>
      <c r="AJ117" s="36"/>
      <c r="AK117" s="40"/>
      <c r="AL117" s="142"/>
      <c r="AM117" s="221" t="s">
        <v>1317</v>
      </c>
      <c r="AN117" s="222" t="s">
        <v>1332</v>
      </c>
    </row>
    <row r="118" spans="1:40" ht="30.6">
      <c r="A118" s="44" t="s">
        <v>276</v>
      </c>
      <c r="B118" s="44" t="s">
        <v>473</v>
      </c>
      <c r="C118" s="43" t="s">
        <v>1303</v>
      </c>
      <c r="D118" s="44">
        <v>17700</v>
      </c>
      <c r="E118" s="44" t="s">
        <v>710</v>
      </c>
      <c r="F118" s="152">
        <v>2024130010117</v>
      </c>
      <c r="G118" s="143" t="s">
        <v>711</v>
      </c>
      <c r="H118" s="147" t="s">
        <v>712</v>
      </c>
      <c r="I118" s="148" t="s">
        <v>699</v>
      </c>
      <c r="J118" s="120">
        <v>0.8</v>
      </c>
      <c r="K118" s="124" t="s">
        <v>973</v>
      </c>
      <c r="L118" s="44" t="s">
        <v>200</v>
      </c>
      <c r="M118" s="124" t="s">
        <v>974</v>
      </c>
      <c r="N118" s="44">
        <v>650</v>
      </c>
      <c r="O118" s="44"/>
      <c r="P118" s="44"/>
      <c r="Q118" s="131"/>
      <c r="R118" s="131"/>
      <c r="S118" s="141">
        <v>45658</v>
      </c>
      <c r="T118" s="141">
        <v>46022</v>
      </c>
      <c r="U118" s="35"/>
      <c r="V118" s="131"/>
      <c r="W118" s="124" t="s">
        <v>1183</v>
      </c>
      <c r="X118" s="124" t="s">
        <v>1195</v>
      </c>
      <c r="Y118" s="124" t="s">
        <v>1196</v>
      </c>
      <c r="Z118" s="44" t="s">
        <v>1152</v>
      </c>
      <c r="AA118" s="44" t="s">
        <v>1369</v>
      </c>
      <c r="AB118" s="37">
        <v>10000000</v>
      </c>
      <c r="AC118" s="44" t="s">
        <v>1135</v>
      </c>
      <c r="AD118" s="221"/>
      <c r="AE118" s="44"/>
      <c r="AF118" s="131"/>
      <c r="AG118" s="126">
        <v>10000000</v>
      </c>
      <c r="AH118" s="126">
        <v>10000000</v>
      </c>
      <c r="AI118" s="40"/>
      <c r="AJ118" s="36"/>
      <c r="AK118" s="40"/>
      <c r="AL118" s="142"/>
      <c r="AM118" s="221"/>
      <c r="AN118" s="222"/>
    </row>
    <row r="119" spans="1:40" ht="30.6">
      <c r="A119" s="44" t="s">
        <v>276</v>
      </c>
      <c r="B119" s="44" t="s">
        <v>473</v>
      </c>
      <c r="C119" s="43" t="s">
        <v>1303</v>
      </c>
      <c r="D119" s="44">
        <v>17700</v>
      </c>
      <c r="E119" s="44" t="s">
        <v>710</v>
      </c>
      <c r="F119" s="152">
        <v>2024130010117</v>
      </c>
      <c r="G119" s="143" t="s">
        <v>711</v>
      </c>
      <c r="H119" s="147" t="s">
        <v>712</v>
      </c>
      <c r="I119" s="148" t="s">
        <v>699</v>
      </c>
      <c r="J119" s="120">
        <v>0.8</v>
      </c>
      <c r="K119" s="124" t="s">
        <v>975</v>
      </c>
      <c r="L119" s="44" t="s">
        <v>200</v>
      </c>
      <c r="M119" s="124" t="s">
        <v>976</v>
      </c>
      <c r="N119" s="44" t="s">
        <v>1153</v>
      </c>
      <c r="O119" s="44"/>
      <c r="P119" s="44"/>
      <c r="Q119" s="131"/>
      <c r="R119" s="131"/>
      <c r="S119" s="141">
        <v>45658</v>
      </c>
      <c r="T119" s="141">
        <v>46022</v>
      </c>
      <c r="U119" s="35"/>
      <c r="V119" s="131"/>
      <c r="W119" s="124" t="s">
        <v>1183</v>
      </c>
      <c r="X119" s="124" t="s">
        <v>1195</v>
      </c>
      <c r="Y119" s="124" t="s">
        <v>1196</v>
      </c>
      <c r="Z119" s="44" t="s">
        <v>1152</v>
      </c>
      <c r="AA119" s="44" t="s">
        <v>1153</v>
      </c>
      <c r="AB119" s="44" t="s">
        <v>1153</v>
      </c>
      <c r="AC119" s="44" t="s">
        <v>1153</v>
      </c>
      <c r="AD119" s="221"/>
      <c r="AE119" s="44"/>
      <c r="AF119" s="131"/>
      <c r="AG119" s="150" t="s">
        <v>1153</v>
      </c>
      <c r="AH119" s="150" t="s">
        <v>1153</v>
      </c>
      <c r="AI119" s="40"/>
      <c r="AJ119" s="36"/>
      <c r="AK119" s="40"/>
      <c r="AL119" s="142"/>
      <c r="AM119" s="221"/>
      <c r="AN119" s="222"/>
    </row>
    <row r="120" spans="1:40" ht="30.6">
      <c r="A120" s="44" t="s">
        <v>276</v>
      </c>
      <c r="B120" s="44" t="s">
        <v>473</v>
      </c>
      <c r="C120" s="43" t="s">
        <v>1303</v>
      </c>
      <c r="D120" s="44">
        <v>17700</v>
      </c>
      <c r="E120" s="44" t="s">
        <v>710</v>
      </c>
      <c r="F120" s="152">
        <v>2024130010117</v>
      </c>
      <c r="G120" s="143" t="s">
        <v>711</v>
      </c>
      <c r="H120" s="147" t="s">
        <v>712</v>
      </c>
      <c r="I120" s="148" t="s">
        <v>699</v>
      </c>
      <c r="J120" s="120">
        <v>0.8</v>
      </c>
      <c r="K120" s="124" t="s">
        <v>977</v>
      </c>
      <c r="L120" s="44" t="s">
        <v>200</v>
      </c>
      <c r="M120" s="124" t="s">
        <v>978</v>
      </c>
      <c r="N120" s="44" t="s">
        <v>1153</v>
      </c>
      <c r="O120" s="44"/>
      <c r="P120" s="44">
        <v>6428</v>
      </c>
      <c r="Q120" s="131"/>
      <c r="R120" s="131"/>
      <c r="S120" s="141">
        <v>45658</v>
      </c>
      <c r="T120" s="141">
        <v>46022</v>
      </c>
      <c r="U120" s="35"/>
      <c r="V120" s="142"/>
      <c r="W120" s="124" t="s">
        <v>1183</v>
      </c>
      <c r="X120" s="124" t="s">
        <v>1195</v>
      </c>
      <c r="Y120" s="124" t="s">
        <v>1196</v>
      </c>
      <c r="Z120" s="44" t="s">
        <v>1152</v>
      </c>
      <c r="AA120" s="44" t="s">
        <v>1153</v>
      </c>
      <c r="AB120" s="44" t="s">
        <v>1153</v>
      </c>
      <c r="AC120" s="44" t="s">
        <v>1153</v>
      </c>
      <c r="AD120" s="221"/>
      <c r="AE120" s="44"/>
      <c r="AF120" s="131"/>
      <c r="AG120" s="150" t="s">
        <v>1153</v>
      </c>
      <c r="AH120" s="150" t="s">
        <v>1153</v>
      </c>
      <c r="AI120" s="40"/>
      <c r="AJ120" s="36"/>
      <c r="AK120" s="40"/>
      <c r="AL120" s="142"/>
      <c r="AM120" s="221"/>
      <c r="AN120" s="222"/>
    </row>
    <row r="121" spans="1:40" ht="30.6">
      <c r="A121" s="44" t="s">
        <v>276</v>
      </c>
      <c r="B121" s="44" t="s">
        <v>473</v>
      </c>
      <c r="C121" s="43" t="s">
        <v>1303</v>
      </c>
      <c r="D121" s="44">
        <v>17700</v>
      </c>
      <c r="E121" s="44" t="s">
        <v>710</v>
      </c>
      <c r="F121" s="152">
        <v>2024130010117</v>
      </c>
      <c r="G121" s="143" t="s">
        <v>711</v>
      </c>
      <c r="H121" s="147" t="s">
        <v>712</v>
      </c>
      <c r="I121" s="148" t="s">
        <v>699</v>
      </c>
      <c r="J121" s="120">
        <v>0.8</v>
      </c>
      <c r="K121" s="124" t="s">
        <v>979</v>
      </c>
      <c r="L121" s="44" t="s">
        <v>200</v>
      </c>
      <c r="M121" s="124" t="s">
        <v>942</v>
      </c>
      <c r="N121" s="44" t="s">
        <v>1153</v>
      </c>
      <c r="O121" s="44"/>
      <c r="P121" s="44"/>
      <c r="Q121" s="131"/>
      <c r="R121" s="131"/>
      <c r="S121" s="141">
        <v>45658</v>
      </c>
      <c r="T121" s="141">
        <v>46022</v>
      </c>
      <c r="U121" s="35"/>
      <c r="V121" s="142"/>
      <c r="W121" s="124" t="s">
        <v>1183</v>
      </c>
      <c r="X121" s="124" t="s">
        <v>1195</v>
      </c>
      <c r="Y121" s="124" t="s">
        <v>1196</v>
      </c>
      <c r="Z121" s="44" t="s">
        <v>1152</v>
      </c>
      <c r="AA121" s="44" t="s">
        <v>1153</v>
      </c>
      <c r="AB121" s="44" t="s">
        <v>1153</v>
      </c>
      <c r="AC121" s="44" t="s">
        <v>1153</v>
      </c>
      <c r="AD121" s="221"/>
      <c r="AE121" s="44"/>
      <c r="AF121" s="131"/>
      <c r="AG121" s="150" t="s">
        <v>1153</v>
      </c>
      <c r="AH121" s="150" t="s">
        <v>1153</v>
      </c>
      <c r="AI121" s="40"/>
      <c r="AJ121" s="36"/>
      <c r="AK121" s="40"/>
      <c r="AL121" s="142"/>
      <c r="AM121" s="221"/>
      <c r="AN121" s="222"/>
    </row>
    <row r="122" spans="1:40" ht="30.6">
      <c r="A122" s="44" t="s">
        <v>276</v>
      </c>
      <c r="B122" s="44" t="s">
        <v>473</v>
      </c>
      <c r="C122" s="43" t="s">
        <v>1303</v>
      </c>
      <c r="D122" s="44">
        <v>17700</v>
      </c>
      <c r="E122" s="44" t="s">
        <v>710</v>
      </c>
      <c r="F122" s="152">
        <v>2024130010117</v>
      </c>
      <c r="G122" s="143" t="s">
        <v>711</v>
      </c>
      <c r="H122" s="147" t="s">
        <v>712</v>
      </c>
      <c r="I122" s="148" t="s">
        <v>699</v>
      </c>
      <c r="J122" s="120">
        <v>0.8</v>
      </c>
      <c r="K122" s="124" t="s">
        <v>980</v>
      </c>
      <c r="L122" s="44" t="s">
        <v>200</v>
      </c>
      <c r="M122" s="124" t="s">
        <v>981</v>
      </c>
      <c r="N122" s="44" t="s">
        <v>1153</v>
      </c>
      <c r="O122" s="44"/>
      <c r="P122" s="44"/>
      <c r="Q122" s="131"/>
      <c r="R122" s="131"/>
      <c r="S122" s="141">
        <v>45658</v>
      </c>
      <c r="T122" s="141">
        <v>46022</v>
      </c>
      <c r="U122" s="35"/>
      <c r="V122" s="142"/>
      <c r="W122" s="124" t="s">
        <v>1183</v>
      </c>
      <c r="X122" s="124" t="s">
        <v>1195</v>
      </c>
      <c r="Y122" s="124" t="s">
        <v>1196</v>
      </c>
      <c r="Z122" s="44" t="s">
        <v>1152</v>
      </c>
      <c r="AA122" s="44" t="s">
        <v>1153</v>
      </c>
      <c r="AB122" s="44" t="s">
        <v>1153</v>
      </c>
      <c r="AC122" s="44" t="s">
        <v>1153</v>
      </c>
      <c r="AD122" s="221"/>
      <c r="AE122" s="44"/>
      <c r="AF122" s="131"/>
      <c r="AG122" s="150" t="s">
        <v>1153</v>
      </c>
      <c r="AH122" s="150" t="s">
        <v>1153</v>
      </c>
      <c r="AI122" s="40"/>
      <c r="AJ122" s="36"/>
      <c r="AK122" s="40"/>
      <c r="AL122" s="142"/>
      <c r="AM122" s="221"/>
      <c r="AN122" s="222"/>
    </row>
    <row r="123" spans="1:40" ht="30.6">
      <c r="A123" s="44" t="s">
        <v>276</v>
      </c>
      <c r="B123" s="44" t="s">
        <v>473</v>
      </c>
      <c r="C123" s="43" t="s">
        <v>1303</v>
      </c>
      <c r="D123" s="44">
        <v>17700</v>
      </c>
      <c r="E123" s="44" t="s">
        <v>710</v>
      </c>
      <c r="F123" s="152">
        <v>2024130010117</v>
      </c>
      <c r="G123" s="143" t="s">
        <v>711</v>
      </c>
      <c r="H123" s="147" t="s">
        <v>713</v>
      </c>
      <c r="I123" s="148" t="s">
        <v>714</v>
      </c>
      <c r="J123" s="120">
        <v>0.2</v>
      </c>
      <c r="K123" s="124" t="s">
        <v>982</v>
      </c>
      <c r="L123" s="44" t="s">
        <v>200</v>
      </c>
      <c r="M123" s="124" t="s">
        <v>983</v>
      </c>
      <c r="N123" s="44" t="s">
        <v>1153</v>
      </c>
      <c r="O123" s="44"/>
      <c r="P123" s="44"/>
      <c r="Q123" s="131"/>
      <c r="R123" s="131"/>
      <c r="S123" s="141">
        <v>45658</v>
      </c>
      <c r="T123" s="141">
        <v>46022</v>
      </c>
      <c r="U123" s="35"/>
      <c r="V123" s="142"/>
      <c r="W123" s="124" t="s">
        <v>1183</v>
      </c>
      <c r="X123" s="124" t="s">
        <v>1195</v>
      </c>
      <c r="Y123" s="124" t="s">
        <v>1196</v>
      </c>
      <c r="Z123" s="44" t="s">
        <v>1152</v>
      </c>
      <c r="AA123" s="44" t="s">
        <v>1153</v>
      </c>
      <c r="AB123" s="44" t="s">
        <v>1153</v>
      </c>
      <c r="AC123" s="44" t="s">
        <v>1153</v>
      </c>
      <c r="AD123" s="221"/>
      <c r="AE123" s="44"/>
      <c r="AF123" s="131"/>
      <c r="AG123" s="150" t="s">
        <v>1153</v>
      </c>
      <c r="AH123" s="150" t="s">
        <v>1153</v>
      </c>
      <c r="AI123" s="40"/>
      <c r="AJ123" s="36"/>
      <c r="AK123" s="40"/>
      <c r="AL123" s="142"/>
      <c r="AM123" s="221"/>
      <c r="AN123" s="222"/>
    </row>
    <row r="124" spans="1:40" ht="30.6">
      <c r="A124" s="44" t="s">
        <v>276</v>
      </c>
      <c r="B124" s="44" t="s">
        <v>473</v>
      </c>
      <c r="C124" s="43" t="s">
        <v>1303</v>
      </c>
      <c r="D124" s="44">
        <v>17700</v>
      </c>
      <c r="E124" s="44" t="s">
        <v>710</v>
      </c>
      <c r="F124" s="152">
        <v>2024130010117</v>
      </c>
      <c r="G124" s="143" t="s">
        <v>711</v>
      </c>
      <c r="H124" s="147" t="s">
        <v>713</v>
      </c>
      <c r="I124" s="148" t="s">
        <v>714</v>
      </c>
      <c r="J124" s="120">
        <v>0.2</v>
      </c>
      <c r="K124" s="124" t="s">
        <v>984</v>
      </c>
      <c r="L124" s="44" t="s">
        <v>200</v>
      </c>
      <c r="M124" s="124" t="s">
        <v>985</v>
      </c>
      <c r="N124" s="44" t="s">
        <v>1153</v>
      </c>
      <c r="O124" s="44"/>
      <c r="P124" s="44">
        <v>1</v>
      </c>
      <c r="Q124" s="131"/>
      <c r="R124" s="131"/>
      <c r="S124" s="141">
        <v>45658</v>
      </c>
      <c r="T124" s="141">
        <v>46022</v>
      </c>
      <c r="U124" s="35"/>
      <c r="V124" s="142"/>
      <c r="W124" s="124" t="s">
        <v>1183</v>
      </c>
      <c r="X124" s="124" t="s">
        <v>1195</v>
      </c>
      <c r="Y124" s="124" t="s">
        <v>1196</v>
      </c>
      <c r="Z124" s="44" t="s">
        <v>1152</v>
      </c>
      <c r="AA124" s="44" t="s">
        <v>1153</v>
      </c>
      <c r="AB124" s="44" t="s">
        <v>1153</v>
      </c>
      <c r="AC124" s="44" t="s">
        <v>1153</v>
      </c>
      <c r="AD124" s="221"/>
      <c r="AE124" s="44"/>
      <c r="AF124" s="131"/>
      <c r="AG124" s="150" t="s">
        <v>1153</v>
      </c>
      <c r="AH124" s="150" t="s">
        <v>1153</v>
      </c>
      <c r="AI124" s="40"/>
      <c r="AJ124" s="36"/>
      <c r="AK124" s="40"/>
      <c r="AL124" s="142"/>
      <c r="AM124" s="221"/>
      <c r="AN124" s="222"/>
    </row>
    <row r="125" spans="1:40" ht="30.6">
      <c r="A125" s="143" t="s">
        <v>279</v>
      </c>
      <c r="B125" s="143" t="s">
        <v>485</v>
      </c>
      <c r="C125" s="43" t="s">
        <v>1353</v>
      </c>
      <c r="D125" s="44">
        <v>410</v>
      </c>
      <c r="E125" s="143" t="s">
        <v>715</v>
      </c>
      <c r="F125" s="143">
        <v>2024130010155</v>
      </c>
      <c r="G125" s="143" t="s">
        <v>716</v>
      </c>
      <c r="H125" s="147" t="s">
        <v>717</v>
      </c>
      <c r="I125" s="148" t="s">
        <v>718</v>
      </c>
      <c r="J125" s="120">
        <v>1</v>
      </c>
      <c r="K125" s="157" t="s">
        <v>986</v>
      </c>
      <c r="L125" s="143" t="s">
        <v>202</v>
      </c>
      <c r="M125" s="157" t="s">
        <v>917</v>
      </c>
      <c r="N125" s="44">
        <v>410</v>
      </c>
      <c r="O125" s="44"/>
      <c r="P125" s="44"/>
      <c r="Q125" s="131"/>
      <c r="R125" s="131"/>
      <c r="S125" s="141">
        <v>45658</v>
      </c>
      <c r="T125" s="141">
        <v>46022</v>
      </c>
      <c r="U125" s="35"/>
      <c r="V125" s="142"/>
      <c r="W125" s="124" t="s">
        <v>1128</v>
      </c>
      <c r="X125" s="124" t="s">
        <v>1144</v>
      </c>
      <c r="Y125" s="124" t="s">
        <v>1197</v>
      </c>
      <c r="Z125" s="44" t="s">
        <v>1131</v>
      </c>
      <c r="AA125" s="44" t="s">
        <v>1198</v>
      </c>
      <c r="AB125" s="40">
        <v>52000000</v>
      </c>
      <c r="AC125" s="44" t="s">
        <v>1135</v>
      </c>
      <c r="AD125" s="221" t="s">
        <v>1317</v>
      </c>
      <c r="AE125" s="44"/>
      <c r="AF125" s="131"/>
      <c r="AG125" s="158"/>
      <c r="AH125" s="158"/>
      <c r="AI125" s="40"/>
      <c r="AJ125" s="36"/>
      <c r="AK125" s="40"/>
      <c r="AL125" s="142"/>
      <c r="AM125" s="221" t="s">
        <v>1317</v>
      </c>
      <c r="AN125" s="222" t="s">
        <v>1333</v>
      </c>
    </row>
    <row r="126" spans="1:40" ht="30.6">
      <c r="A126" s="143" t="s">
        <v>279</v>
      </c>
      <c r="B126" s="143" t="s">
        <v>485</v>
      </c>
      <c r="C126" s="43" t="s">
        <v>1353</v>
      </c>
      <c r="D126" s="44">
        <v>410</v>
      </c>
      <c r="E126" s="143" t="s">
        <v>715</v>
      </c>
      <c r="F126" s="143">
        <v>2024130010155</v>
      </c>
      <c r="G126" s="143" t="s">
        <v>716</v>
      </c>
      <c r="H126" s="147" t="s">
        <v>717</v>
      </c>
      <c r="I126" s="148" t="s">
        <v>718</v>
      </c>
      <c r="J126" s="120">
        <v>1</v>
      </c>
      <c r="K126" s="157" t="s">
        <v>987</v>
      </c>
      <c r="L126" s="143" t="s">
        <v>202</v>
      </c>
      <c r="M126" s="157" t="s">
        <v>988</v>
      </c>
      <c r="N126" s="44">
        <v>2</v>
      </c>
      <c r="O126" s="44"/>
      <c r="P126" s="44"/>
      <c r="Q126" s="131"/>
      <c r="R126" s="131"/>
      <c r="S126" s="141">
        <v>45658</v>
      </c>
      <c r="T126" s="141">
        <v>46022</v>
      </c>
      <c r="U126" s="35"/>
      <c r="V126" s="142"/>
      <c r="W126" s="124" t="s">
        <v>1128</v>
      </c>
      <c r="X126" s="124" t="s">
        <v>1144</v>
      </c>
      <c r="Y126" s="124" t="s">
        <v>1197</v>
      </c>
      <c r="Z126" s="44" t="s">
        <v>1131</v>
      </c>
      <c r="AA126" s="44" t="s">
        <v>1376</v>
      </c>
      <c r="AB126" s="40">
        <v>20000000</v>
      </c>
      <c r="AC126" s="44" t="s">
        <v>1147</v>
      </c>
      <c r="AD126" s="221"/>
      <c r="AE126" s="44"/>
      <c r="AF126" s="131"/>
      <c r="AG126" s="158"/>
      <c r="AH126" s="158"/>
      <c r="AI126" s="40"/>
      <c r="AJ126" s="36"/>
      <c r="AK126" s="40"/>
      <c r="AL126" s="142"/>
      <c r="AM126" s="221"/>
      <c r="AN126" s="222"/>
    </row>
    <row r="127" spans="1:40" ht="30.6">
      <c r="A127" s="143" t="s">
        <v>279</v>
      </c>
      <c r="B127" s="143" t="s">
        <v>485</v>
      </c>
      <c r="C127" s="43" t="s">
        <v>1353</v>
      </c>
      <c r="D127" s="44">
        <v>410</v>
      </c>
      <c r="E127" s="143" t="s">
        <v>715</v>
      </c>
      <c r="F127" s="143">
        <v>2024130010155</v>
      </c>
      <c r="G127" s="143" t="s">
        <v>716</v>
      </c>
      <c r="H127" s="147" t="s">
        <v>717</v>
      </c>
      <c r="I127" s="148" t="s">
        <v>718</v>
      </c>
      <c r="J127" s="120">
        <v>1</v>
      </c>
      <c r="K127" s="157" t="s">
        <v>989</v>
      </c>
      <c r="L127" s="143" t="s">
        <v>202</v>
      </c>
      <c r="M127" s="157" t="s">
        <v>990</v>
      </c>
      <c r="N127" s="44">
        <v>100</v>
      </c>
      <c r="O127" s="44"/>
      <c r="P127" s="44">
        <v>256</v>
      </c>
      <c r="Q127" s="131"/>
      <c r="R127" s="131"/>
      <c r="S127" s="141">
        <v>45658</v>
      </c>
      <c r="T127" s="141">
        <v>46022</v>
      </c>
      <c r="U127" s="35"/>
      <c r="V127" s="142"/>
      <c r="W127" s="124" t="s">
        <v>1128</v>
      </c>
      <c r="X127" s="124" t="s">
        <v>1144</v>
      </c>
      <c r="Y127" s="124" t="s">
        <v>1197</v>
      </c>
      <c r="Z127" s="44" t="s">
        <v>1131</v>
      </c>
      <c r="AA127" s="44" t="s">
        <v>1199</v>
      </c>
      <c r="AB127" s="40">
        <v>121433000</v>
      </c>
      <c r="AC127" s="44" t="s">
        <v>1147</v>
      </c>
      <c r="AD127" s="221"/>
      <c r="AE127" s="44"/>
      <c r="AF127" s="131"/>
      <c r="AG127" s="158"/>
      <c r="AH127" s="158"/>
      <c r="AI127" s="40"/>
      <c r="AJ127" s="36"/>
      <c r="AK127" s="40"/>
      <c r="AL127" s="142"/>
      <c r="AM127" s="221"/>
      <c r="AN127" s="222"/>
    </row>
    <row r="128" spans="1:40" ht="40.799999999999997">
      <c r="A128" s="143" t="s">
        <v>279</v>
      </c>
      <c r="B128" s="143" t="s">
        <v>485</v>
      </c>
      <c r="C128" s="43" t="s">
        <v>1353</v>
      </c>
      <c r="D128" s="44">
        <v>410</v>
      </c>
      <c r="E128" s="143" t="s">
        <v>715</v>
      </c>
      <c r="F128" s="143">
        <v>2024130010155</v>
      </c>
      <c r="G128" s="143" t="s">
        <v>716</v>
      </c>
      <c r="H128" s="147" t="s">
        <v>717</v>
      </c>
      <c r="I128" s="148" t="s">
        <v>718</v>
      </c>
      <c r="J128" s="120">
        <v>1</v>
      </c>
      <c r="K128" s="157" t="s">
        <v>1229</v>
      </c>
      <c r="L128" s="143" t="s">
        <v>202</v>
      </c>
      <c r="M128" s="157"/>
      <c r="N128" s="44"/>
      <c r="O128" s="44"/>
      <c r="P128" s="44"/>
      <c r="Q128" s="131"/>
      <c r="R128" s="131"/>
      <c r="S128" s="141"/>
      <c r="T128" s="141"/>
      <c r="U128" s="35"/>
      <c r="V128" s="142"/>
      <c r="W128" s="124"/>
      <c r="X128" s="124"/>
      <c r="Y128" s="124"/>
      <c r="Z128" s="44" t="s">
        <v>1131</v>
      </c>
      <c r="AA128" s="44" t="s">
        <v>1357</v>
      </c>
      <c r="AB128" s="40">
        <v>62000000</v>
      </c>
      <c r="AC128" s="44" t="s">
        <v>1358</v>
      </c>
      <c r="AD128" s="221"/>
      <c r="AE128" s="44"/>
      <c r="AF128" s="131"/>
      <c r="AG128" s="158"/>
      <c r="AH128" s="158"/>
      <c r="AI128" s="40"/>
      <c r="AJ128" s="36"/>
      <c r="AK128" s="40"/>
      <c r="AL128" s="142"/>
      <c r="AM128" s="221"/>
      <c r="AN128" s="222"/>
    </row>
    <row r="129" spans="1:40" ht="30.6">
      <c r="A129" s="143" t="s">
        <v>279</v>
      </c>
      <c r="B129" s="143" t="s">
        <v>485</v>
      </c>
      <c r="C129" s="43" t="s">
        <v>1353</v>
      </c>
      <c r="D129" s="44">
        <v>410</v>
      </c>
      <c r="E129" s="143" t="s">
        <v>715</v>
      </c>
      <c r="F129" s="143">
        <v>2024130010155</v>
      </c>
      <c r="G129" s="143" t="s">
        <v>716</v>
      </c>
      <c r="H129" s="147" t="s">
        <v>717</v>
      </c>
      <c r="I129" s="148" t="s">
        <v>718</v>
      </c>
      <c r="J129" s="120">
        <v>1</v>
      </c>
      <c r="K129" s="157" t="s">
        <v>991</v>
      </c>
      <c r="L129" s="143" t="s">
        <v>202</v>
      </c>
      <c r="M129" s="157" t="s">
        <v>992</v>
      </c>
      <c r="N129" s="44">
        <v>1</v>
      </c>
      <c r="O129" s="44"/>
      <c r="P129" s="44">
        <v>0</v>
      </c>
      <c r="Q129" s="131"/>
      <c r="R129" s="131"/>
      <c r="S129" s="141">
        <v>45658</v>
      </c>
      <c r="T129" s="141">
        <v>46022</v>
      </c>
      <c r="U129" s="35"/>
      <c r="V129" s="142"/>
      <c r="W129" s="124" t="s">
        <v>1128</v>
      </c>
      <c r="X129" s="124" t="s">
        <v>1144</v>
      </c>
      <c r="Y129" s="124" t="s">
        <v>1197</v>
      </c>
      <c r="Z129" s="44" t="s">
        <v>1131</v>
      </c>
      <c r="AA129" s="44" t="s">
        <v>1377</v>
      </c>
      <c r="AB129" s="40">
        <v>16000000</v>
      </c>
      <c r="AC129" s="44" t="s">
        <v>1147</v>
      </c>
      <c r="AD129" s="221"/>
      <c r="AE129" s="44"/>
      <c r="AF129" s="131"/>
      <c r="AG129" s="158"/>
      <c r="AH129" s="158"/>
      <c r="AI129" s="40"/>
      <c r="AJ129" s="36"/>
      <c r="AK129" s="40"/>
      <c r="AL129" s="142"/>
      <c r="AM129" s="221"/>
      <c r="AN129" s="222"/>
    </row>
    <row r="130" spans="1:40" ht="30.6">
      <c r="A130" s="143" t="s">
        <v>279</v>
      </c>
      <c r="B130" s="143" t="s">
        <v>485</v>
      </c>
      <c r="C130" s="43" t="s">
        <v>1353</v>
      </c>
      <c r="D130" s="44">
        <v>410</v>
      </c>
      <c r="E130" s="143" t="s">
        <v>715</v>
      </c>
      <c r="F130" s="143">
        <v>2024130010155</v>
      </c>
      <c r="G130" s="143" t="s">
        <v>716</v>
      </c>
      <c r="H130" s="147" t="s">
        <v>717</v>
      </c>
      <c r="I130" s="148" t="s">
        <v>718</v>
      </c>
      <c r="J130" s="120">
        <v>1</v>
      </c>
      <c r="K130" s="157" t="s">
        <v>993</v>
      </c>
      <c r="L130" s="143" t="s">
        <v>202</v>
      </c>
      <c r="M130" s="157" t="s">
        <v>994</v>
      </c>
      <c r="N130" s="44">
        <v>3</v>
      </c>
      <c r="O130" s="44"/>
      <c r="P130" s="44">
        <v>0</v>
      </c>
      <c r="Q130" s="131"/>
      <c r="R130" s="131"/>
      <c r="S130" s="141">
        <v>45658</v>
      </c>
      <c r="T130" s="141">
        <v>46022</v>
      </c>
      <c r="U130" s="35"/>
      <c r="V130" s="142"/>
      <c r="W130" s="124" t="s">
        <v>1128</v>
      </c>
      <c r="X130" s="124" t="s">
        <v>1144</v>
      </c>
      <c r="Y130" s="124" t="s">
        <v>1197</v>
      </c>
      <c r="Z130" s="44" t="s">
        <v>1131</v>
      </c>
      <c r="AA130" s="44" t="s">
        <v>1378</v>
      </c>
      <c r="AB130" s="40">
        <v>28567000</v>
      </c>
      <c r="AC130" s="44" t="s">
        <v>1147</v>
      </c>
      <c r="AD130" s="221"/>
      <c r="AE130" s="44"/>
      <c r="AF130" s="131"/>
      <c r="AG130" s="158"/>
      <c r="AH130" s="158"/>
      <c r="AI130" s="40"/>
      <c r="AJ130" s="36"/>
      <c r="AK130" s="40"/>
      <c r="AL130" s="142"/>
      <c r="AM130" s="221"/>
      <c r="AN130" s="222"/>
    </row>
    <row r="131" spans="1:40" ht="30.6">
      <c r="A131" s="44" t="s">
        <v>280</v>
      </c>
      <c r="B131" s="44" t="s">
        <v>492</v>
      </c>
      <c r="C131" s="43" t="s">
        <v>1307</v>
      </c>
      <c r="D131" s="43" t="s">
        <v>1354</v>
      </c>
      <c r="E131" s="44" t="s">
        <v>719</v>
      </c>
      <c r="F131" s="152">
        <v>2024130010025</v>
      </c>
      <c r="G131" s="44" t="s">
        <v>720</v>
      </c>
      <c r="H131" s="147" t="s">
        <v>721</v>
      </c>
      <c r="I131" s="148" t="s">
        <v>722</v>
      </c>
      <c r="J131" s="120">
        <v>0.6</v>
      </c>
      <c r="K131" s="124" t="s">
        <v>995</v>
      </c>
      <c r="L131" s="44"/>
      <c r="M131" s="124" t="s">
        <v>996</v>
      </c>
      <c r="N131" s="44">
        <v>0.3</v>
      </c>
      <c r="O131" s="44"/>
      <c r="P131" s="44"/>
      <c r="Q131" s="131"/>
      <c r="R131" s="131"/>
      <c r="S131" s="141">
        <v>45658</v>
      </c>
      <c r="T131" s="141">
        <v>46022</v>
      </c>
      <c r="U131" s="35"/>
      <c r="V131" s="131"/>
      <c r="W131" s="124" t="s">
        <v>1175</v>
      </c>
      <c r="X131" s="124" t="s">
        <v>1160</v>
      </c>
      <c r="Y131" s="124" t="s">
        <v>1177</v>
      </c>
      <c r="Z131" s="44" t="s">
        <v>1131</v>
      </c>
      <c r="AA131" s="129" t="s">
        <v>1369</v>
      </c>
      <c r="AB131" s="40">
        <v>56000000</v>
      </c>
      <c r="AC131" s="129" t="s">
        <v>1135</v>
      </c>
      <c r="AD131" s="221" t="s">
        <v>1317</v>
      </c>
      <c r="AE131" s="151"/>
      <c r="AF131" s="131"/>
      <c r="AG131" s="159">
        <v>56000000</v>
      </c>
      <c r="AH131" s="159">
        <v>56000000</v>
      </c>
      <c r="AI131" s="40"/>
      <c r="AJ131" s="36"/>
      <c r="AK131" s="40"/>
      <c r="AL131" s="142"/>
      <c r="AM131" s="221" t="s">
        <v>1317</v>
      </c>
      <c r="AN131" s="222" t="s">
        <v>1334</v>
      </c>
    </row>
    <row r="132" spans="1:40" ht="30.6">
      <c r="A132" s="44" t="s">
        <v>280</v>
      </c>
      <c r="B132" s="44" t="s">
        <v>492</v>
      </c>
      <c r="C132" s="43" t="s">
        <v>1307</v>
      </c>
      <c r="D132" s="43" t="s">
        <v>1354</v>
      </c>
      <c r="E132" s="44" t="s">
        <v>719</v>
      </c>
      <c r="F132" s="152">
        <v>2024130010025</v>
      </c>
      <c r="G132" s="44" t="s">
        <v>720</v>
      </c>
      <c r="H132" s="147" t="s">
        <v>721</v>
      </c>
      <c r="I132" s="148" t="s">
        <v>722</v>
      </c>
      <c r="J132" s="120">
        <v>0.6</v>
      </c>
      <c r="K132" s="124" t="s">
        <v>997</v>
      </c>
      <c r="L132" s="44"/>
      <c r="M132" s="124" t="s">
        <v>998</v>
      </c>
      <c r="N132" s="44">
        <v>0.3</v>
      </c>
      <c r="O132" s="44"/>
      <c r="P132" s="44"/>
      <c r="Q132" s="131"/>
      <c r="R132" s="131"/>
      <c r="S132" s="141">
        <v>45658</v>
      </c>
      <c r="T132" s="141">
        <v>46022</v>
      </c>
      <c r="U132" s="35"/>
      <c r="V132" s="131"/>
      <c r="W132" s="124" t="s">
        <v>1175</v>
      </c>
      <c r="X132" s="124" t="s">
        <v>1160</v>
      </c>
      <c r="Y132" s="124" t="s">
        <v>1177</v>
      </c>
      <c r="Z132" s="44" t="s">
        <v>1131</v>
      </c>
      <c r="AA132" s="129" t="s">
        <v>1369</v>
      </c>
      <c r="AB132" s="40">
        <v>80000000</v>
      </c>
      <c r="AC132" s="129" t="s">
        <v>1135</v>
      </c>
      <c r="AD132" s="221"/>
      <c r="AE132" s="151"/>
      <c r="AF132" s="131"/>
      <c r="AG132" s="159">
        <v>80000000</v>
      </c>
      <c r="AH132" s="159">
        <v>80000000</v>
      </c>
      <c r="AI132" s="40"/>
      <c r="AJ132" s="36"/>
      <c r="AK132" s="40"/>
      <c r="AL132" s="142"/>
      <c r="AM132" s="221"/>
      <c r="AN132" s="222"/>
    </row>
    <row r="133" spans="1:40" ht="30.6">
      <c r="A133" s="44" t="s">
        <v>280</v>
      </c>
      <c r="B133" s="44" t="s">
        <v>492</v>
      </c>
      <c r="C133" s="43" t="s">
        <v>1307</v>
      </c>
      <c r="D133" s="43" t="s">
        <v>1354</v>
      </c>
      <c r="E133" s="44" t="s">
        <v>719</v>
      </c>
      <c r="F133" s="152">
        <v>2024130010025</v>
      </c>
      <c r="G133" s="44" t="s">
        <v>720</v>
      </c>
      <c r="H133" s="147" t="s">
        <v>721</v>
      </c>
      <c r="I133" s="148" t="s">
        <v>722</v>
      </c>
      <c r="J133" s="120">
        <v>0.6</v>
      </c>
      <c r="K133" s="124" t="s">
        <v>999</v>
      </c>
      <c r="L133" s="44"/>
      <c r="M133" s="124" t="s">
        <v>1000</v>
      </c>
      <c r="N133" s="44">
        <v>0.3</v>
      </c>
      <c r="O133" s="44"/>
      <c r="P133" s="44">
        <v>0</v>
      </c>
      <c r="Q133" s="131"/>
      <c r="R133" s="131"/>
      <c r="S133" s="141">
        <v>45658</v>
      </c>
      <c r="T133" s="141">
        <v>46022</v>
      </c>
      <c r="U133" s="35"/>
      <c r="V133" s="131"/>
      <c r="W133" s="124" t="s">
        <v>1175</v>
      </c>
      <c r="X133" s="124" t="s">
        <v>1160</v>
      </c>
      <c r="Y133" s="124" t="s">
        <v>1177</v>
      </c>
      <c r="Z133" s="44" t="s">
        <v>1131</v>
      </c>
      <c r="AA133" s="129" t="s">
        <v>1369</v>
      </c>
      <c r="AB133" s="40">
        <v>50000000</v>
      </c>
      <c r="AC133" s="129" t="s">
        <v>1135</v>
      </c>
      <c r="AD133" s="221"/>
      <c r="AE133" s="151"/>
      <c r="AF133" s="131"/>
      <c r="AG133" s="159">
        <v>50000000</v>
      </c>
      <c r="AH133" s="159">
        <v>50000000</v>
      </c>
      <c r="AI133" s="40"/>
      <c r="AJ133" s="36"/>
      <c r="AK133" s="40"/>
      <c r="AL133" s="142"/>
      <c r="AM133" s="221"/>
      <c r="AN133" s="222"/>
    </row>
    <row r="134" spans="1:40" ht="30.6">
      <c r="A134" s="44" t="s">
        <v>280</v>
      </c>
      <c r="B134" s="44" t="s">
        <v>492</v>
      </c>
      <c r="C134" s="43" t="s">
        <v>1307</v>
      </c>
      <c r="D134" s="43" t="s">
        <v>1354</v>
      </c>
      <c r="E134" s="44" t="s">
        <v>719</v>
      </c>
      <c r="F134" s="152">
        <v>2024130010025</v>
      </c>
      <c r="G134" s="44" t="s">
        <v>720</v>
      </c>
      <c r="H134" s="147" t="s">
        <v>723</v>
      </c>
      <c r="I134" s="148" t="s">
        <v>724</v>
      </c>
      <c r="J134" s="120">
        <v>0.4</v>
      </c>
      <c r="K134" s="124" t="s">
        <v>914</v>
      </c>
      <c r="L134" s="44"/>
      <c r="M134" s="124" t="s">
        <v>1001</v>
      </c>
      <c r="N134" s="44">
        <v>1300</v>
      </c>
      <c r="O134" s="44"/>
      <c r="P134" s="44">
        <v>481</v>
      </c>
      <c r="Q134" s="131"/>
      <c r="R134" s="131"/>
      <c r="S134" s="141">
        <v>45658</v>
      </c>
      <c r="T134" s="141">
        <v>46022</v>
      </c>
      <c r="U134" s="35"/>
      <c r="V134" s="142"/>
      <c r="W134" s="124" t="s">
        <v>1175</v>
      </c>
      <c r="X134" s="124" t="s">
        <v>1160</v>
      </c>
      <c r="Y134" s="124" t="s">
        <v>1177</v>
      </c>
      <c r="Z134" s="44" t="s">
        <v>1131</v>
      </c>
      <c r="AA134" s="129" t="s">
        <v>1369</v>
      </c>
      <c r="AB134" s="40">
        <v>100000000</v>
      </c>
      <c r="AC134" s="129" t="s">
        <v>1135</v>
      </c>
      <c r="AD134" s="221"/>
      <c r="AE134" s="151"/>
      <c r="AF134" s="131"/>
      <c r="AG134" s="159">
        <v>100000000</v>
      </c>
      <c r="AH134" s="159">
        <v>100000000</v>
      </c>
      <c r="AI134" s="40"/>
      <c r="AJ134" s="36"/>
      <c r="AK134" s="40"/>
      <c r="AL134" s="142"/>
      <c r="AM134" s="221"/>
      <c r="AN134" s="222"/>
    </row>
    <row r="135" spans="1:40" ht="30.6">
      <c r="A135" s="44" t="s">
        <v>280</v>
      </c>
      <c r="B135" s="44" t="s">
        <v>492</v>
      </c>
      <c r="C135" s="43" t="s">
        <v>1307</v>
      </c>
      <c r="D135" s="43" t="s">
        <v>1354</v>
      </c>
      <c r="E135" s="44" t="s">
        <v>719</v>
      </c>
      <c r="F135" s="152">
        <v>2024130010025</v>
      </c>
      <c r="G135" s="44" t="s">
        <v>720</v>
      </c>
      <c r="H135" s="147" t="s">
        <v>723</v>
      </c>
      <c r="I135" s="148" t="s">
        <v>724</v>
      </c>
      <c r="J135" s="120">
        <v>0.4</v>
      </c>
      <c r="K135" s="124" t="s">
        <v>1002</v>
      </c>
      <c r="L135" s="44"/>
      <c r="M135" s="124" t="s">
        <v>1003</v>
      </c>
      <c r="N135" s="44">
        <v>5</v>
      </c>
      <c r="O135" s="44"/>
      <c r="P135" s="44"/>
      <c r="Q135" s="131"/>
      <c r="R135" s="131"/>
      <c r="S135" s="141">
        <v>45658</v>
      </c>
      <c r="T135" s="141">
        <v>46022</v>
      </c>
      <c r="U135" s="35"/>
      <c r="V135" s="131"/>
      <c r="W135" s="124" t="s">
        <v>1175</v>
      </c>
      <c r="X135" s="124" t="s">
        <v>1160</v>
      </c>
      <c r="Y135" s="124" t="s">
        <v>1177</v>
      </c>
      <c r="Z135" s="44" t="s">
        <v>1131</v>
      </c>
      <c r="AA135" s="129" t="s">
        <v>1379</v>
      </c>
      <c r="AB135" s="40">
        <v>70000000</v>
      </c>
      <c r="AC135" s="129" t="s">
        <v>1147</v>
      </c>
      <c r="AD135" s="221"/>
      <c r="AE135" s="151"/>
      <c r="AF135" s="131"/>
      <c r="AG135" s="159">
        <v>70000000</v>
      </c>
      <c r="AH135" s="159">
        <v>70000000</v>
      </c>
      <c r="AI135" s="40"/>
      <c r="AJ135" s="36"/>
      <c r="AK135" s="40"/>
      <c r="AL135" s="142"/>
      <c r="AM135" s="221"/>
      <c r="AN135" s="222"/>
    </row>
    <row r="136" spans="1:40" ht="30.6">
      <c r="A136" s="44" t="s">
        <v>280</v>
      </c>
      <c r="B136" s="44" t="s">
        <v>492</v>
      </c>
      <c r="C136" s="43" t="s">
        <v>1307</v>
      </c>
      <c r="D136" s="43" t="s">
        <v>1354</v>
      </c>
      <c r="E136" s="44" t="s">
        <v>719</v>
      </c>
      <c r="F136" s="152">
        <v>2024130010025</v>
      </c>
      <c r="G136" s="44" t="s">
        <v>720</v>
      </c>
      <c r="H136" s="147" t="s">
        <v>723</v>
      </c>
      <c r="I136" s="148" t="s">
        <v>724</v>
      </c>
      <c r="J136" s="120">
        <v>0.4</v>
      </c>
      <c r="K136" s="124" t="s">
        <v>1004</v>
      </c>
      <c r="L136" s="44"/>
      <c r="M136" s="124" t="s">
        <v>1005</v>
      </c>
      <c r="N136" s="44">
        <v>300</v>
      </c>
      <c r="O136" s="44"/>
      <c r="P136" s="44">
        <v>0</v>
      </c>
      <c r="Q136" s="131"/>
      <c r="R136" s="131"/>
      <c r="S136" s="141">
        <v>45658</v>
      </c>
      <c r="T136" s="141">
        <v>46022</v>
      </c>
      <c r="U136" s="35"/>
      <c r="V136" s="131"/>
      <c r="W136" s="124" t="s">
        <v>1175</v>
      </c>
      <c r="X136" s="124" t="s">
        <v>1160</v>
      </c>
      <c r="Y136" s="124" t="s">
        <v>1177</v>
      </c>
      <c r="Z136" s="44" t="s">
        <v>1131</v>
      </c>
      <c r="AA136" s="129" t="s">
        <v>1380</v>
      </c>
      <c r="AB136" s="40">
        <v>150000000</v>
      </c>
      <c r="AC136" s="129" t="s">
        <v>1147</v>
      </c>
      <c r="AD136" s="221"/>
      <c r="AE136" s="151"/>
      <c r="AF136" s="131"/>
      <c r="AG136" s="159">
        <v>150000000</v>
      </c>
      <c r="AH136" s="159">
        <v>150000000</v>
      </c>
      <c r="AI136" s="40"/>
      <c r="AJ136" s="36"/>
      <c r="AK136" s="40"/>
      <c r="AL136" s="142"/>
      <c r="AM136" s="221"/>
      <c r="AN136" s="222"/>
    </row>
    <row r="137" spans="1:40" ht="51">
      <c r="A137" s="44" t="s">
        <v>280</v>
      </c>
      <c r="B137" s="44" t="s">
        <v>492</v>
      </c>
      <c r="C137" s="43" t="s">
        <v>1307</v>
      </c>
      <c r="D137" s="44">
        <v>50</v>
      </c>
      <c r="E137" s="143" t="s">
        <v>725</v>
      </c>
      <c r="F137" s="143">
        <v>2024130010165</v>
      </c>
      <c r="G137" s="143" t="s">
        <v>726</v>
      </c>
      <c r="H137" s="147" t="s">
        <v>727</v>
      </c>
      <c r="I137" s="148" t="s">
        <v>728</v>
      </c>
      <c r="J137" s="120">
        <v>1</v>
      </c>
      <c r="K137" s="124" t="s">
        <v>1006</v>
      </c>
      <c r="L137" s="143" t="s">
        <v>202</v>
      </c>
      <c r="M137" s="124" t="s">
        <v>917</v>
      </c>
      <c r="N137" s="44">
        <v>80</v>
      </c>
      <c r="O137" s="44"/>
      <c r="P137" s="44" t="s">
        <v>1200</v>
      </c>
      <c r="Q137" s="131"/>
      <c r="R137" s="131"/>
      <c r="S137" s="141">
        <v>45658</v>
      </c>
      <c r="T137" s="141">
        <v>46022</v>
      </c>
      <c r="U137" s="35"/>
      <c r="V137" s="142"/>
      <c r="W137" s="124" t="s">
        <v>1128</v>
      </c>
      <c r="X137" s="124" t="s">
        <v>1144</v>
      </c>
      <c r="Y137" s="124" t="s">
        <v>1201</v>
      </c>
      <c r="Z137" s="44" t="s">
        <v>1131</v>
      </c>
      <c r="AA137" s="44" t="s">
        <v>1202</v>
      </c>
      <c r="AB137" s="33">
        <v>17500000</v>
      </c>
      <c r="AC137" s="44" t="s">
        <v>1135</v>
      </c>
      <c r="AD137" s="221" t="s">
        <v>1317</v>
      </c>
      <c r="AE137" s="44"/>
      <c r="AF137" s="131"/>
      <c r="AG137" s="160">
        <v>17500000</v>
      </c>
      <c r="AH137" s="160">
        <v>17500000</v>
      </c>
      <c r="AI137" s="40"/>
      <c r="AJ137" s="36"/>
      <c r="AK137" s="40"/>
      <c r="AL137" s="142"/>
      <c r="AM137" s="221" t="s">
        <v>1317</v>
      </c>
      <c r="AN137" s="222" t="s">
        <v>1335</v>
      </c>
    </row>
    <row r="138" spans="1:40" ht="51">
      <c r="A138" s="44" t="s">
        <v>280</v>
      </c>
      <c r="B138" s="44" t="s">
        <v>492</v>
      </c>
      <c r="C138" s="43" t="s">
        <v>1307</v>
      </c>
      <c r="D138" s="44">
        <v>50</v>
      </c>
      <c r="E138" s="143" t="s">
        <v>725</v>
      </c>
      <c r="F138" s="143">
        <v>2024130010165</v>
      </c>
      <c r="G138" s="143" t="s">
        <v>726</v>
      </c>
      <c r="H138" s="147" t="s">
        <v>727</v>
      </c>
      <c r="I138" s="148" t="s">
        <v>728</v>
      </c>
      <c r="J138" s="120">
        <v>1</v>
      </c>
      <c r="K138" s="124" t="s">
        <v>1007</v>
      </c>
      <c r="L138" s="143" t="s">
        <v>202</v>
      </c>
      <c r="M138" s="124" t="s">
        <v>1008</v>
      </c>
      <c r="N138" s="44">
        <v>150</v>
      </c>
      <c r="O138" s="44"/>
      <c r="P138" s="44">
        <v>3</v>
      </c>
      <c r="Q138" s="131"/>
      <c r="R138" s="131"/>
      <c r="S138" s="141">
        <v>45658</v>
      </c>
      <c r="T138" s="141">
        <v>46022</v>
      </c>
      <c r="U138" s="35"/>
      <c r="V138" s="142"/>
      <c r="W138" s="124" t="s">
        <v>1128</v>
      </c>
      <c r="X138" s="124" t="s">
        <v>1144</v>
      </c>
      <c r="Y138" s="124" t="s">
        <v>1201</v>
      </c>
      <c r="Z138" s="44" t="s">
        <v>1131</v>
      </c>
      <c r="AA138" s="44" t="s">
        <v>1202</v>
      </c>
      <c r="AB138" s="33">
        <v>49500000</v>
      </c>
      <c r="AC138" s="44" t="s">
        <v>1147</v>
      </c>
      <c r="AD138" s="221"/>
      <c r="AE138" s="44"/>
      <c r="AF138" s="131"/>
      <c r="AG138" s="160">
        <v>49500000</v>
      </c>
      <c r="AH138" s="160">
        <v>49500000</v>
      </c>
      <c r="AI138" s="40"/>
      <c r="AJ138" s="36"/>
      <c r="AK138" s="40"/>
      <c r="AL138" s="142"/>
      <c r="AM138" s="221"/>
      <c r="AN138" s="222"/>
    </row>
    <row r="139" spans="1:40" ht="51">
      <c r="A139" s="44" t="s">
        <v>280</v>
      </c>
      <c r="B139" s="44" t="s">
        <v>492</v>
      </c>
      <c r="C139" s="43" t="s">
        <v>1307</v>
      </c>
      <c r="D139" s="44">
        <v>50</v>
      </c>
      <c r="E139" s="143" t="s">
        <v>725</v>
      </c>
      <c r="F139" s="143">
        <v>2024130010165</v>
      </c>
      <c r="G139" s="143" t="s">
        <v>726</v>
      </c>
      <c r="H139" s="147" t="s">
        <v>727</v>
      </c>
      <c r="I139" s="148" t="s">
        <v>728</v>
      </c>
      <c r="J139" s="120">
        <v>1</v>
      </c>
      <c r="K139" s="124" t="s">
        <v>1009</v>
      </c>
      <c r="L139" s="143" t="s">
        <v>202</v>
      </c>
      <c r="M139" s="124" t="s">
        <v>1010</v>
      </c>
      <c r="N139" s="44">
        <v>50</v>
      </c>
      <c r="O139" s="44"/>
      <c r="P139" s="44">
        <v>157</v>
      </c>
      <c r="Q139" s="131"/>
      <c r="R139" s="131"/>
      <c r="S139" s="141">
        <v>45658</v>
      </c>
      <c r="T139" s="141">
        <v>46022</v>
      </c>
      <c r="U139" s="35"/>
      <c r="V139" s="142"/>
      <c r="W139" s="124" t="s">
        <v>1128</v>
      </c>
      <c r="X139" s="124" t="s">
        <v>1144</v>
      </c>
      <c r="Y139" s="124" t="s">
        <v>1201</v>
      </c>
      <c r="Z139" s="44" t="s">
        <v>1131</v>
      </c>
      <c r="AA139" s="44" t="s">
        <v>1202</v>
      </c>
      <c r="AB139" s="130">
        <v>100000000</v>
      </c>
      <c r="AC139" s="44" t="s">
        <v>1147</v>
      </c>
      <c r="AD139" s="221"/>
      <c r="AE139" s="44"/>
      <c r="AF139" s="131"/>
      <c r="AG139" s="161">
        <v>100000000</v>
      </c>
      <c r="AH139" s="161">
        <v>100000000</v>
      </c>
      <c r="AI139" s="40"/>
      <c r="AJ139" s="36"/>
      <c r="AK139" s="40"/>
      <c r="AL139" s="142"/>
      <c r="AM139" s="221"/>
      <c r="AN139" s="222"/>
    </row>
    <row r="140" spans="1:40" ht="51">
      <c r="A140" s="44" t="s">
        <v>280</v>
      </c>
      <c r="B140" s="44" t="s">
        <v>492</v>
      </c>
      <c r="C140" s="43" t="s">
        <v>1307</v>
      </c>
      <c r="D140" s="44">
        <v>50</v>
      </c>
      <c r="E140" s="143" t="s">
        <v>725</v>
      </c>
      <c r="F140" s="143">
        <v>2024130010165</v>
      </c>
      <c r="G140" s="143" t="s">
        <v>726</v>
      </c>
      <c r="H140" s="147" t="s">
        <v>727</v>
      </c>
      <c r="I140" s="148" t="s">
        <v>728</v>
      </c>
      <c r="J140" s="120">
        <v>1</v>
      </c>
      <c r="K140" s="124" t="s">
        <v>1011</v>
      </c>
      <c r="L140" s="143" t="s">
        <v>202</v>
      </c>
      <c r="M140" s="124" t="s">
        <v>1012</v>
      </c>
      <c r="N140" s="44">
        <v>2</v>
      </c>
      <c r="O140" s="44"/>
      <c r="P140" s="44">
        <v>0</v>
      </c>
      <c r="Q140" s="131"/>
      <c r="R140" s="131"/>
      <c r="S140" s="141">
        <v>45658</v>
      </c>
      <c r="T140" s="141">
        <v>46022</v>
      </c>
      <c r="U140" s="35"/>
      <c r="V140" s="142"/>
      <c r="W140" s="124" t="s">
        <v>1128</v>
      </c>
      <c r="X140" s="124" t="s">
        <v>1144</v>
      </c>
      <c r="Y140" s="124" t="s">
        <v>1201</v>
      </c>
      <c r="Z140" s="44" t="s">
        <v>1131</v>
      </c>
      <c r="AA140" s="44" t="s">
        <v>1202</v>
      </c>
      <c r="AB140" s="33">
        <v>33000000</v>
      </c>
      <c r="AC140" s="44" t="s">
        <v>1147</v>
      </c>
      <c r="AD140" s="221"/>
      <c r="AE140" s="44"/>
      <c r="AF140" s="131"/>
      <c r="AG140" s="160">
        <v>33000000</v>
      </c>
      <c r="AH140" s="160">
        <v>33000000</v>
      </c>
      <c r="AI140" s="40"/>
      <c r="AJ140" s="36"/>
      <c r="AK140" s="40"/>
      <c r="AL140" s="142"/>
      <c r="AM140" s="221"/>
      <c r="AN140" s="222"/>
    </row>
    <row r="141" spans="1:40" ht="61.2">
      <c r="A141" s="44" t="s">
        <v>280</v>
      </c>
      <c r="B141" s="44" t="s">
        <v>492</v>
      </c>
      <c r="C141" s="43" t="s">
        <v>1307</v>
      </c>
      <c r="D141" s="44">
        <v>600</v>
      </c>
      <c r="E141" s="44" t="s">
        <v>729</v>
      </c>
      <c r="F141" s="152">
        <v>2024130010169</v>
      </c>
      <c r="G141" s="143" t="s">
        <v>730</v>
      </c>
      <c r="H141" s="147" t="s">
        <v>731</v>
      </c>
      <c r="I141" s="148" t="s">
        <v>732</v>
      </c>
      <c r="J141" s="120">
        <v>0.4</v>
      </c>
      <c r="K141" s="146" t="s">
        <v>1013</v>
      </c>
      <c r="L141" s="44"/>
      <c r="M141" s="146" t="s">
        <v>1014</v>
      </c>
      <c r="N141" s="44">
        <v>12</v>
      </c>
      <c r="O141" s="44"/>
      <c r="P141" s="44">
        <v>272</v>
      </c>
      <c r="Q141" s="131"/>
      <c r="R141" s="131"/>
      <c r="S141" s="141">
        <v>45658</v>
      </c>
      <c r="T141" s="141">
        <v>46022</v>
      </c>
      <c r="U141" s="35"/>
      <c r="V141" s="142"/>
      <c r="W141" s="124" t="s">
        <v>1203</v>
      </c>
      <c r="X141" s="124" t="s">
        <v>1176</v>
      </c>
      <c r="Y141" s="124" t="s">
        <v>1204</v>
      </c>
      <c r="Z141" s="44" t="s">
        <v>1131</v>
      </c>
      <c r="AA141" s="44" t="s">
        <v>1205</v>
      </c>
      <c r="AB141" s="33">
        <v>75000000</v>
      </c>
      <c r="AC141" s="44" t="s">
        <v>1135</v>
      </c>
      <c r="AD141" s="221" t="s">
        <v>1317</v>
      </c>
      <c r="AE141" s="44"/>
      <c r="AF141" s="131"/>
      <c r="AG141" s="160">
        <v>75000000</v>
      </c>
      <c r="AH141" s="160">
        <v>75000000</v>
      </c>
      <c r="AI141" s="40"/>
      <c r="AJ141" s="36"/>
      <c r="AK141" s="40"/>
      <c r="AL141" s="142"/>
      <c r="AM141" s="221" t="s">
        <v>1317</v>
      </c>
      <c r="AN141" s="222" t="s">
        <v>1336</v>
      </c>
    </row>
    <row r="142" spans="1:40" ht="30.6">
      <c r="A142" s="44" t="s">
        <v>280</v>
      </c>
      <c r="B142" s="44" t="s">
        <v>492</v>
      </c>
      <c r="C142" s="43" t="s">
        <v>1307</v>
      </c>
      <c r="D142" s="44">
        <v>600</v>
      </c>
      <c r="E142" s="44" t="s">
        <v>729</v>
      </c>
      <c r="F142" s="152">
        <v>2024130010169</v>
      </c>
      <c r="G142" s="143" t="s">
        <v>730</v>
      </c>
      <c r="H142" s="147" t="s">
        <v>733</v>
      </c>
      <c r="I142" s="148" t="s">
        <v>728</v>
      </c>
      <c r="J142" s="120">
        <v>0.2</v>
      </c>
      <c r="K142" s="146" t="s">
        <v>1015</v>
      </c>
      <c r="L142" s="44"/>
      <c r="M142" s="146" t="s">
        <v>917</v>
      </c>
      <c r="N142" s="44" t="s">
        <v>1193</v>
      </c>
      <c r="O142" s="44"/>
      <c r="P142" s="44">
        <v>0</v>
      </c>
      <c r="Q142" s="131"/>
      <c r="R142" s="131"/>
      <c r="S142" s="141">
        <v>45658</v>
      </c>
      <c r="T142" s="141">
        <v>46022</v>
      </c>
      <c r="U142" s="35"/>
      <c r="V142" s="142"/>
      <c r="W142" s="124" t="s">
        <v>1203</v>
      </c>
      <c r="X142" s="124" t="s">
        <v>1176</v>
      </c>
      <c r="Y142" s="124" t="s">
        <v>1204</v>
      </c>
      <c r="Z142" s="44" t="s">
        <v>1152</v>
      </c>
      <c r="AA142" s="44" t="s">
        <v>1153</v>
      </c>
      <c r="AB142" s="44" t="s">
        <v>1153</v>
      </c>
      <c r="AC142" s="44" t="s">
        <v>1153</v>
      </c>
      <c r="AD142" s="221"/>
      <c r="AE142" s="44"/>
      <c r="AF142" s="131"/>
      <c r="AG142" s="150" t="s">
        <v>1153</v>
      </c>
      <c r="AH142" s="150" t="s">
        <v>1153</v>
      </c>
      <c r="AI142" s="40"/>
      <c r="AJ142" s="36"/>
      <c r="AK142" s="40"/>
      <c r="AL142" s="142"/>
      <c r="AM142" s="221"/>
      <c r="AN142" s="222"/>
    </row>
    <row r="143" spans="1:40" ht="30.6">
      <c r="A143" s="44" t="s">
        <v>280</v>
      </c>
      <c r="B143" s="44" t="s">
        <v>492</v>
      </c>
      <c r="C143" s="43" t="s">
        <v>1307</v>
      </c>
      <c r="D143" s="44">
        <v>600</v>
      </c>
      <c r="E143" s="44" t="s">
        <v>729</v>
      </c>
      <c r="F143" s="152">
        <v>2024130010169</v>
      </c>
      <c r="G143" s="143" t="s">
        <v>730</v>
      </c>
      <c r="H143" s="147" t="s">
        <v>733</v>
      </c>
      <c r="I143" s="148" t="s">
        <v>728</v>
      </c>
      <c r="J143" s="120">
        <v>0.2</v>
      </c>
      <c r="K143" s="146" t="s">
        <v>1016</v>
      </c>
      <c r="L143" s="44"/>
      <c r="M143" s="146" t="s">
        <v>1017</v>
      </c>
      <c r="N143" s="44">
        <v>80</v>
      </c>
      <c r="O143" s="44"/>
      <c r="P143" s="44">
        <v>0</v>
      </c>
      <c r="Q143" s="131"/>
      <c r="R143" s="131"/>
      <c r="S143" s="141">
        <v>45658</v>
      </c>
      <c r="T143" s="141">
        <v>46022</v>
      </c>
      <c r="U143" s="35"/>
      <c r="V143" s="142"/>
      <c r="W143" s="124" t="s">
        <v>1203</v>
      </c>
      <c r="X143" s="124" t="s">
        <v>1176</v>
      </c>
      <c r="Y143" s="124" t="s">
        <v>1204</v>
      </c>
      <c r="Z143" s="44" t="s">
        <v>1152</v>
      </c>
      <c r="AA143" s="44" t="s">
        <v>1381</v>
      </c>
      <c r="AB143" s="33">
        <v>150000000</v>
      </c>
      <c r="AC143" s="44" t="s">
        <v>1147</v>
      </c>
      <c r="AD143" s="221"/>
      <c r="AE143" s="44"/>
      <c r="AF143" s="131"/>
      <c r="AG143" s="160">
        <v>150000000</v>
      </c>
      <c r="AH143" s="160">
        <v>150000000</v>
      </c>
      <c r="AI143" s="40"/>
      <c r="AJ143" s="36"/>
      <c r="AK143" s="40"/>
      <c r="AL143" s="142"/>
      <c r="AM143" s="221"/>
      <c r="AN143" s="222"/>
    </row>
    <row r="144" spans="1:40" ht="30.6">
      <c r="A144" s="44" t="s">
        <v>280</v>
      </c>
      <c r="B144" s="44" t="s">
        <v>492</v>
      </c>
      <c r="C144" s="43" t="s">
        <v>1307</v>
      </c>
      <c r="D144" s="44">
        <v>600</v>
      </c>
      <c r="E144" s="44" t="s">
        <v>729</v>
      </c>
      <c r="F144" s="152">
        <v>2024130010169</v>
      </c>
      <c r="G144" s="143" t="s">
        <v>730</v>
      </c>
      <c r="H144" s="147" t="s">
        <v>734</v>
      </c>
      <c r="I144" s="148" t="s">
        <v>735</v>
      </c>
      <c r="J144" s="120">
        <v>0.2</v>
      </c>
      <c r="K144" s="146" t="s">
        <v>1018</v>
      </c>
      <c r="L144" s="44"/>
      <c r="M144" s="146" t="s">
        <v>1019</v>
      </c>
      <c r="N144" s="44" t="s">
        <v>1193</v>
      </c>
      <c r="O144" s="44"/>
      <c r="P144" s="44">
        <v>0</v>
      </c>
      <c r="Q144" s="131"/>
      <c r="R144" s="131"/>
      <c r="S144" s="141">
        <v>45658</v>
      </c>
      <c r="T144" s="141">
        <v>46022</v>
      </c>
      <c r="U144" s="35"/>
      <c r="V144" s="142"/>
      <c r="W144" s="124" t="s">
        <v>1203</v>
      </c>
      <c r="X144" s="124" t="s">
        <v>1176</v>
      </c>
      <c r="Y144" s="124" t="s">
        <v>1204</v>
      </c>
      <c r="Z144" s="44" t="s">
        <v>1152</v>
      </c>
      <c r="AA144" s="44" t="s">
        <v>1153</v>
      </c>
      <c r="AB144" s="44" t="s">
        <v>1153</v>
      </c>
      <c r="AC144" s="44" t="s">
        <v>1153</v>
      </c>
      <c r="AD144" s="221"/>
      <c r="AE144" s="44"/>
      <c r="AF144" s="131"/>
      <c r="AG144" s="150" t="s">
        <v>1153</v>
      </c>
      <c r="AH144" s="150" t="s">
        <v>1153</v>
      </c>
      <c r="AI144" s="40"/>
      <c r="AJ144" s="36"/>
      <c r="AK144" s="40"/>
      <c r="AL144" s="142"/>
      <c r="AM144" s="221"/>
      <c r="AN144" s="222"/>
    </row>
    <row r="145" spans="1:40" ht="30.6">
      <c r="A145" s="44" t="s">
        <v>280</v>
      </c>
      <c r="B145" s="44" t="s">
        <v>492</v>
      </c>
      <c r="C145" s="43" t="s">
        <v>1307</v>
      </c>
      <c r="D145" s="44">
        <v>600</v>
      </c>
      <c r="E145" s="44" t="s">
        <v>729</v>
      </c>
      <c r="F145" s="152">
        <v>2024130010169</v>
      </c>
      <c r="G145" s="143" t="s">
        <v>730</v>
      </c>
      <c r="H145" s="147" t="s">
        <v>734</v>
      </c>
      <c r="I145" s="148" t="s">
        <v>735</v>
      </c>
      <c r="J145" s="120">
        <v>0.2</v>
      </c>
      <c r="K145" s="146" t="s">
        <v>1020</v>
      </c>
      <c r="L145" s="44"/>
      <c r="M145" s="146" t="s">
        <v>1021</v>
      </c>
      <c r="N145" s="44">
        <v>4</v>
      </c>
      <c r="O145" s="44"/>
      <c r="P145" s="44">
        <v>0</v>
      </c>
      <c r="Q145" s="131"/>
      <c r="R145" s="131"/>
      <c r="S145" s="141">
        <v>45658</v>
      </c>
      <c r="T145" s="141">
        <v>46022</v>
      </c>
      <c r="U145" s="35"/>
      <c r="V145" s="142"/>
      <c r="W145" s="124" t="s">
        <v>1203</v>
      </c>
      <c r="X145" s="124" t="s">
        <v>1176</v>
      </c>
      <c r="Y145" s="124" t="s">
        <v>1204</v>
      </c>
      <c r="Z145" s="44" t="s">
        <v>1152</v>
      </c>
      <c r="AA145" s="44" t="s">
        <v>1369</v>
      </c>
      <c r="AB145" s="33">
        <v>50000000</v>
      </c>
      <c r="AC145" s="44" t="s">
        <v>1135</v>
      </c>
      <c r="AD145" s="221"/>
      <c r="AE145" s="44"/>
      <c r="AF145" s="131"/>
      <c r="AG145" s="160">
        <v>50000000</v>
      </c>
      <c r="AH145" s="160">
        <v>50000000</v>
      </c>
      <c r="AI145" s="40"/>
      <c r="AJ145" s="36"/>
      <c r="AK145" s="40"/>
      <c r="AL145" s="142"/>
      <c r="AM145" s="221"/>
      <c r="AN145" s="222"/>
    </row>
    <row r="146" spans="1:40" ht="30.6">
      <c r="A146" s="44" t="s">
        <v>280</v>
      </c>
      <c r="B146" s="44" t="s">
        <v>492</v>
      </c>
      <c r="C146" s="43" t="s">
        <v>1307</v>
      </c>
      <c r="D146" s="44">
        <v>600</v>
      </c>
      <c r="E146" s="44" t="s">
        <v>729</v>
      </c>
      <c r="F146" s="152">
        <v>2024130010169</v>
      </c>
      <c r="G146" s="143" t="s">
        <v>730</v>
      </c>
      <c r="H146" s="147" t="s">
        <v>736</v>
      </c>
      <c r="I146" s="148" t="s">
        <v>737</v>
      </c>
      <c r="J146" s="120">
        <v>0.2</v>
      </c>
      <c r="K146" s="146" t="s">
        <v>1022</v>
      </c>
      <c r="L146" s="44"/>
      <c r="M146" s="146" t="s">
        <v>1023</v>
      </c>
      <c r="N146" s="44">
        <v>2</v>
      </c>
      <c r="O146" s="44"/>
      <c r="P146" s="44">
        <v>0</v>
      </c>
      <c r="Q146" s="131"/>
      <c r="R146" s="131"/>
      <c r="S146" s="141">
        <v>45658</v>
      </c>
      <c r="T146" s="141">
        <v>46022</v>
      </c>
      <c r="U146" s="35"/>
      <c r="V146" s="131"/>
      <c r="W146" s="124" t="s">
        <v>1203</v>
      </c>
      <c r="X146" s="124" t="s">
        <v>1176</v>
      </c>
      <c r="Y146" s="124" t="s">
        <v>1204</v>
      </c>
      <c r="Z146" s="44" t="s">
        <v>1152</v>
      </c>
      <c r="AA146" s="44" t="s">
        <v>1369</v>
      </c>
      <c r="AB146" s="33">
        <v>25000000</v>
      </c>
      <c r="AC146" s="44" t="s">
        <v>1135</v>
      </c>
      <c r="AD146" s="221"/>
      <c r="AE146" s="44"/>
      <c r="AF146" s="131"/>
      <c r="AG146" s="160">
        <v>25000000</v>
      </c>
      <c r="AH146" s="160">
        <v>25000000</v>
      </c>
      <c r="AI146" s="40"/>
      <c r="AJ146" s="36"/>
      <c r="AK146" s="40"/>
      <c r="AL146" s="142"/>
      <c r="AM146" s="221"/>
      <c r="AN146" s="222"/>
    </row>
    <row r="147" spans="1:40" ht="30.6">
      <c r="A147" s="44" t="s">
        <v>1293</v>
      </c>
      <c r="B147" s="44" t="s">
        <v>1262</v>
      </c>
      <c r="C147" s="43" t="s">
        <v>1276</v>
      </c>
      <c r="D147" s="44">
        <v>200</v>
      </c>
      <c r="E147" s="44" t="s">
        <v>1263</v>
      </c>
      <c r="F147" s="152">
        <v>202400000005619</v>
      </c>
      <c r="G147" s="143" t="s">
        <v>1295</v>
      </c>
      <c r="H147" s="147" t="s">
        <v>1296</v>
      </c>
      <c r="I147" s="147" t="s">
        <v>1297</v>
      </c>
      <c r="J147" s="120">
        <v>1</v>
      </c>
      <c r="K147" s="144" t="s">
        <v>1264</v>
      </c>
      <c r="L147" s="44"/>
      <c r="M147" s="146" t="s">
        <v>1292</v>
      </c>
      <c r="N147" s="44">
        <v>200</v>
      </c>
      <c r="O147" s="44"/>
      <c r="P147" s="44"/>
      <c r="Q147" s="131"/>
      <c r="R147" s="131"/>
      <c r="S147" s="141">
        <v>45658</v>
      </c>
      <c r="T147" s="141">
        <v>46022</v>
      </c>
      <c r="U147" s="35"/>
      <c r="V147" s="131"/>
      <c r="W147" s="124" t="s">
        <v>1203</v>
      </c>
      <c r="X147" s="124" t="s">
        <v>1176</v>
      </c>
      <c r="Y147" s="124" t="s">
        <v>1204</v>
      </c>
      <c r="Z147" s="44" t="s">
        <v>1131</v>
      </c>
      <c r="AA147" s="44" t="s">
        <v>1369</v>
      </c>
      <c r="AB147" s="51">
        <v>100000000</v>
      </c>
      <c r="AC147" s="44" t="s">
        <v>1135</v>
      </c>
      <c r="AD147" s="221" t="s">
        <v>1317</v>
      </c>
      <c r="AE147" s="44"/>
      <c r="AF147" s="131"/>
      <c r="AG147" s="51">
        <v>100000000</v>
      </c>
      <c r="AH147" s="51">
        <v>100000000</v>
      </c>
      <c r="AI147" s="40"/>
      <c r="AJ147" s="36"/>
      <c r="AK147" s="40"/>
      <c r="AL147" s="142"/>
      <c r="AM147" s="221" t="s">
        <v>1317</v>
      </c>
      <c r="AN147" s="222" t="s">
        <v>1337</v>
      </c>
    </row>
    <row r="148" spans="1:40" ht="40.799999999999997">
      <c r="A148" s="44" t="s">
        <v>1293</v>
      </c>
      <c r="B148" s="44" t="s">
        <v>1262</v>
      </c>
      <c r="C148" s="43" t="s">
        <v>1276</v>
      </c>
      <c r="D148" s="44">
        <v>200</v>
      </c>
      <c r="E148" s="44" t="s">
        <v>1263</v>
      </c>
      <c r="F148" s="152">
        <v>202400000005619</v>
      </c>
      <c r="G148" s="143" t="s">
        <v>1295</v>
      </c>
      <c r="H148" s="147" t="s">
        <v>1296</v>
      </c>
      <c r="I148" s="147" t="s">
        <v>1297</v>
      </c>
      <c r="J148" s="120">
        <v>1</v>
      </c>
      <c r="K148" s="144" t="s">
        <v>1265</v>
      </c>
      <c r="L148" s="44"/>
      <c r="M148" s="124" t="s">
        <v>942</v>
      </c>
      <c r="N148" s="44" t="s">
        <v>1193</v>
      </c>
      <c r="O148" s="44"/>
      <c r="P148" s="44"/>
      <c r="Q148" s="131"/>
      <c r="R148" s="131"/>
      <c r="S148" s="141">
        <v>45658</v>
      </c>
      <c r="T148" s="141">
        <v>46022</v>
      </c>
      <c r="U148" s="35"/>
      <c r="V148" s="131"/>
      <c r="W148" s="124" t="s">
        <v>1203</v>
      </c>
      <c r="X148" s="124" t="s">
        <v>1176</v>
      </c>
      <c r="Y148" s="124" t="s">
        <v>1204</v>
      </c>
      <c r="Z148" s="44" t="s">
        <v>1131</v>
      </c>
      <c r="AA148" s="44" t="s">
        <v>1357</v>
      </c>
      <c r="AB148" s="51">
        <v>15000000</v>
      </c>
      <c r="AC148" s="44" t="s">
        <v>1358</v>
      </c>
      <c r="AD148" s="221"/>
      <c r="AE148" s="44"/>
      <c r="AF148" s="131"/>
      <c r="AG148" s="51">
        <v>15000000</v>
      </c>
      <c r="AH148" s="51">
        <v>15000000</v>
      </c>
      <c r="AI148" s="40"/>
      <c r="AJ148" s="36"/>
      <c r="AK148" s="40"/>
      <c r="AL148" s="142"/>
      <c r="AM148" s="221"/>
      <c r="AN148" s="222"/>
    </row>
    <row r="149" spans="1:40" ht="30.6">
      <c r="A149" s="44" t="s">
        <v>1293</v>
      </c>
      <c r="B149" s="44" t="s">
        <v>1262</v>
      </c>
      <c r="C149" s="43" t="s">
        <v>1276</v>
      </c>
      <c r="D149" s="44">
        <v>200</v>
      </c>
      <c r="E149" s="44" t="s">
        <v>1263</v>
      </c>
      <c r="F149" s="152">
        <v>202400000005619</v>
      </c>
      <c r="G149" s="143" t="s">
        <v>1295</v>
      </c>
      <c r="H149" s="147" t="s">
        <v>1296</v>
      </c>
      <c r="I149" s="147" t="s">
        <v>1297</v>
      </c>
      <c r="J149" s="120">
        <v>1</v>
      </c>
      <c r="K149" s="144" t="s">
        <v>1266</v>
      </c>
      <c r="L149" s="44"/>
      <c r="M149" s="146" t="s">
        <v>1275</v>
      </c>
      <c r="N149" s="44">
        <v>1</v>
      </c>
      <c r="O149" s="44"/>
      <c r="P149" s="44"/>
      <c r="Q149" s="131"/>
      <c r="R149" s="131"/>
      <c r="S149" s="141">
        <v>45658</v>
      </c>
      <c r="T149" s="141">
        <v>46022</v>
      </c>
      <c r="U149" s="35"/>
      <c r="V149" s="131"/>
      <c r="W149" s="124" t="s">
        <v>1203</v>
      </c>
      <c r="X149" s="124" t="s">
        <v>1176</v>
      </c>
      <c r="Y149" s="124" t="s">
        <v>1204</v>
      </c>
      <c r="Z149" s="44" t="s">
        <v>1131</v>
      </c>
      <c r="AA149" s="44" t="s">
        <v>1382</v>
      </c>
      <c r="AB149" s="51">
        <v>45000000</v>
      </c>
      <c r="AC149" s="44" t="s">
        <v>1147</v>
      </c>
      <c r="AD149" s="221"/>
      <c r="AE149" s="44"/>
      <c r="AF149" s="131"/>
      <c r="AG149" s="51">
        <v>45000000</v>
      </c>
      <c r="AH149" s="51">
        <v>45000000</v>
      </c>
      <c r="AI149" s="40"/>
      <c r="AJ149" s="36"/>
      <c r="AK149" s="40"/>
      <c r="AL149" s="142"/>
      <c r="AM149" s="221"/>
      <c r="AN149" s="222"/>
    </row>
    <row r="150" spans="1:40" ht="30.6">
      <c r="A150" s="44" t="s">
        <v>1293</v>
      </c>
      <c r="B150" s="44" t="s">
        <v>1262</v>
      </c>
      <c r="C150" s="43" t="s">
        <v>1276</v>
      </c>
      <c r="D150" s="44">
        <v>200</v>
      </c>
      <c r="E150" s="44" t="s">
        <v>1263</v>
      </c>
      <c r="F150" s="152">
        <v>202400000005619</v>
      </c>
      <c r="G150" s="143" t="s">
        <v>1295</v>
      </c>
      <c r="H150" s="147" t="s">
        <v>1296</v>
      </c>
      <c r="I150" s="147" t="s">
        <v>1297</v>
      </c>
      <c r="J150" s="120">
        <v>1</v>
      </c>
      <c r="K150" s="144" t="s">
        <v>1267</v>
      </c>
      <c r="L150" s="44"/>
      <c r="M150" s="146" t="s">
        <v>1292</v>
      </c>
      <c r="N150" s="44">
        <v>200</v>
      </c>
      <c r="O150" s="44"/>
      <c r="P150" s="44"/>
      <c r="Q150" s="131"/>
      <c r="R150" s="131"/>
      <c r="S150" s="141">
        <v>45658</v>
      </c>
      <c r="T150" s="141">
        <v>46022</v>
      </c>
      <c r="U150" s="35"/>
      <c r="V150" s="131"/>
      <c r="W150" s="124" t="s">
        <v>1203</v>
      </c>
      <c r="X150" s="124" t="s">
        <v>1176</v>
      </c>
      <c r="Y150" s="124" t="s">
        <v>1204</v>
      </c>
      <c r="Z150" s="44" t="s">
        <v>1131</v>
      </c>
      <c r="AA150" s="44" t="s">
        <v>1369</v>
      </c>
      <c r="AB150" s="51">
        <v>40000000</v>
      </c>
      <c r="AC150" s="44" t="s">
        <v>1135</v>
      </c>
      <c r="AD150" s="221"/>
      <c r="AE150" s="44"/>
      <c r="AF150" s="131"/>
      <c r="AG150" s="51">
        <v>40000000</v>
      </c>
      <c r="AH150" s="51">
        <v>40000000</v>
      </c>
      <c r="AI150" s="40"/>
      <c r="AJ150" s="36"/>
      <c r="AK150" s="40"/>
      <c r="AL150" s="142"/>
      <c r="AM150" s="221"/>
      <c r="AN150" s="222"/>
    </row>
    <row r="151" spans="1:40" ht="30.6">
      <c r="A151" s="44" t="s">
        <v>1293</v>
      </c>
      <c r="B151" s="44" t="s">
        <v>1262</v>
      </c>
      <c r="C151" s="43" t="s">
        <v>1276</v>
      </c>
      <c r="D151" s="44">
        <v>200</v>
      </c>
      <c r="E151" s="44" t="s">
        <v>1263</v>
      </c>
      <c r="F151" s="152">
        <v>202400000005619</v>
      </c>
      <c r="G151" s="143" t="s">
        <v>1295</v>
      </c>
      <c r="H151" s="147" t="s">
        <v>1296</v>
      </c>
      <c r="I151" s="147" t="s">
        <v>1297</v>
      </c>
      <c r="J151" s="120">
        <v>1</v>
      </c>
      <c r="K151" s="144" t="s">
        <v>1268</v>
      </c>
      <c r="L151" s="44"/>
      <c r="M151" s="146" t="s">
        <v>477</v>
      </c>
      <c r="N151" s="44">
        <v>200</v>
      </c>
      <c r="O151" s="44"/>
      <c r="P151" s="44"/>
      <c r="Q151" s="131"/>
      <c r="R151" s="131"/>
      <c r="S151" s="141">
        <v>45658</v>
      </c>
      <c r="T151" s="141">
        <v>46022</v>
      </c>
      <c r="U151" s="35"/>
      <c r="V151" s="131"/>
      <c r="W151" s="124" t="s">
        <v>1203</v>
      </c>
      <c r="X151" s="124" t="s">
        <v>1176</v>
      </c>
      <c r="Y151" s="124" t="s">
        <v>1204</v>
      </c>
      <c r="Z151" s="44" t="s">
        <v>1131</v>
      </c>
      <c r="AA151" s="44" t="s">
        <v>1369</v>
      </c>
      <c r="AB151" s="51">
        <v>100000000</v>
      </c>
      <c r="AC151" s="44" t="s">
        <v>1135</v>
      </c>
      <c r="AD151" s="221"/>
      <c r="AE151" s="44"/>
      <c r="AF151" s="131"/>
      <c r="AG151" s="51">
        <v>100000000</v>
      </c>
      <c r="AH151" s="51">
        <v>100000000</v>
      </c>
      <c r="AI151" s="40"/>
      <c r="AJ151" s="36"/>
      <c r="AK151" s="40"/>
      <c r="AL151" s="142"/>
      <c r="AM151" s="221"/>
      <c r="AN151" s="222"/>
    </row>
    <row r="152" spans="1:40" ht="30.6">
      <c r="A152" s="44" t="s">
        <v>285</v>
      </c>
      <c r="B152" s="124" t="s">
        <v>519</v>
      </c>
      <c r="C152" s="43" t="s">
        <v>1310</v>
      </c>
      <c r="D152" s="44">
        <v>467</v>
      </c>
      <c r="E152" s="124" t="s">
        <v>738</v>
      </c>
      <c r="F152" s="152">
        <v>2024130010064</v>
      </c>
      <c r="G152" s="124" t="s">
        <v>739</v>
      </c>
      <c r="H152" s="147" t="s">
        <v>740</v>
      </c>
      <c r="I152" s="148" t="s">
        <v>741</v>
      </c>
      <c r="J152" s="120">
        <v>0.4</v>
      </c>
      <c r="K152" s="157" t="s">
        <v>1024</v>
      </c>
      <c r="L152" s="44"/>
      <c r="M152" s="157" t="s">
        <v>1025</v>
      </c>
      <c r="N152" s="44">
        <v>3</v>
      </c>
      <c r="O152" s="44"/>
      <c r="P152" s="44"/>
      <c r="Q152" s="131"/>
      <c r="R152" s="209"/>
      <c r="S152" s="141">
        <v>45658</v>
      </c>
      <c r="T152" s="141">
        <v>46022</v>
      </c>
      <c r="U152" s="35"/>
      <c r="V152" s="142"/>
      <c r="W152" s="124" t="s">
        <v>1206</v>
      </c>
      <c r="X152" s="124" t="s">
        <v>1144</v>
      </c>
      <c r="Y152" s="124" t="s">
        <v>1207</v>
      </c>
      <c r="Z152" s="44" t="s">
        <v>1131</v>
      </c>
      <c r="AA152" s="131" t="s">
        <v>1369</v>
      </c>
      <c r="AB152" s="33">
        <v>20000000</v>
      </c>
      <c r="AC152" s="129" t="s">
        <v>1135</v>
      </c>
      <c r="AD152" s="221" t="s">
        <v>1317</v>
      </c>
      <c r="AE152" s="151"/>
      <c r="AF152" s="131"/>
      <c r="AG152" s="160">
        <v>20000000</v>
      </c>
      <c r="AH152" s="160">
        <v>20000000</v>
      </c>
      <c r="AI152" s="40"/>
      <c r="AJ152" s="36"/>
      <c r="AK152" s="40"/>
      <c r="AL152" s="142"/>
      <c r="AM152" s="221" t="s">
        <v>1317</v>
      </c>
      <c r="AN152" s="222" t="s">
        <v>1338</v>
      </c>
    </row>
    <row r="153" spans="1:40" ht="30.6">
      <c r="A153" s="44" t="s">
        <v>285</v>
      </c>
      <c r="B153" s="124" t="s">
        <v>519</v>
      </c>
      <c r="C153" s="43" t="s">
        <v>1310</v>
      </c>
      <c r="D153" s="44">
        <v>467</v>
      </c>
      <c r="E153" s="124" t="s">
        <v>738</v>
      </c>
      <c r="F153" s="152">
        <v>2024130010064</v>
      </c>
      <c r="G153" s="124" t="s">
        <v>739</v>
      </c>
      <c r="H153" s="147" t="s">
        <v>740</v>
      </c>
      <c r="I153" s="148" t="s">
        <v>741</v>
      </c>
      <c r="J153" s="120">
        <v>0.2</v>
      </c>
      <c r="K153" s="157" t="s">
        <v>1026</v>
      </c>
      <c r="L153" s="44"/>
      <c r="M153" s="157" t="s">
        <v>1027</v>
      </c>
      <c r="N153" s="44">
        <v>80</v>
      </c>
      <c r="O153" s="44"/>
      <c r="P153" s="44"/>
      <c r="Q153" s="131"/>
      <c r="R153" s="209"/>
      <c r="S153" s="141">
        <v>45658</v>
      </c>
      <c r="T153" s="141">
        <v>46022</v>
      </c>
      <c r="U153" s="35"/>
      <c r="V153" s="142"/>
      <c r="W153" s="124" t="s">
        <v>1206</v>
      </c>
      <c r="X153" s="124" t="s">
        <v>1144</v>
      </c>
      <c r="Y153" s="124" t="s">
        <v>1207</v>
      </c>
      <c r="Z153" s="44" t="s">
        <v>1131</v>
      </c>
      <c r="AA153" s="131" t="s">
        <v>1369</v>
      </c>
      <c r="AB153" s="33">
        <v>120000000</v>
      </c>
      <c r="AC153" s="129" t="s">
        <v>1135</v>
      </c>
      <c r="AD153" s="221"/>
      <c r="AE153" s="151"/>
      <c r="AF153" s="131"/>
      <c r="AG153" s="160">
        <v>120000000</v>
      </c>
      <c r="AH153" s="160">
        <v>120000000</v>
      </c>
      <c r="AI153" s="40"/>
      <c r="AJ153" s="36"/>
      <c r="AK153" s="40"/>
      <c r="AL153" s="142"/>
      <c r="AM153" s="221"/>
      <c r="AN153" s="222"/>
    </row>
    <row r="154" spans="1:40" ht="30.6">
      <c r="A154" s="44" t="s">
        <v>285</v>
      </c>
      <c r="B154" s="124" t="s">
        <v>519</v>
      </c>
      <c r="C154" s="43" t="s">
        <v>1310</v>
      </c>
      <c r="D154" s="44">
        <v>467</v>
      </c>
      <c r="E154" s="124" t="s">
        <v>738</v>
      </c>
      <c r="F154" s="152">
        <v>2024130010064</v>
      </c>
      <c r="G154" s="124" t="s">
        <v>739</v>
      </c>
      <c r="H154" s="147" t="s">
        <v>742</v>
      </c>
      <c r="I154" s="148" t="s">
        <v>743</v>
      </c>
      <c r="J154" s="120">
        <v>0.2</v>
      </c>
      <c r="K154" s="147" t="s">
        <v>524</v>
      </c>
      <c r="L154" s="44"/>
      <c r="M154" s="147" t="s">
        <v>1028</v>
      </c>
      <c r="N154" s="44">
        <v>467</v>
      </c>
      <c r="O154" s="44"/>
      <c r="P154" s="44"/>
      <c r="Q154" s="131"/>
      <c r="R154" s="131"/>
      <c r="S154" s="141">
        <v>45658</v>
      </c>
      <c r="T154" s="141">
        <v>46022</v>
      </c>
      <c r="U154" s="35"/>
      <c r="V154" s="142"/>
      <c r="W154" s="124" t="s">
        <v>1206</v>
      </c>
      <c r="X154" s="124" t="s">
        <v>1144</v>
      </c>
      <c r="Y154" s="124" t="s">
        <v>1207</v>
      </c>
      <c r="Z154" s="44" t="s">
        <v>1131</v>
      </c>
      <c r="AA154" s="131" t="s">
        <v>1383</v>
      </c>
      <c r="AB154" s="33">
        <v>40000000</v>
      </c>
      <c r="AC154" s="129" t="s">
        <v>1147</v>
      </c>
      <c r="AD154" s="221"/>
      <c r="AE154" s="151"/>
      <c r="AF154" s="131"/>
      <c r="AG154" s="160">
        <v>40000000</v>
      </c>
      <c r="AH154" s="160">
        <v>40000000</v>
      </c>
      <c r="AI154" s="40"/>
      <c r="AJ154" s="36"/>
      <c r="AK154" s="40"/>
      <c r="AL154" s="142"/>
      <c r="AM154" s="221"/>
      <c r="AN154" s="222"/>
    </row>
    <row r="155" spans="1:40" ht="30.6">
      <c r="A155" s="44" t="s">
        <v>285</v>
      </c>
      <c r="B155" s="124" t="s">
        <v>519</v>
      </c>
      <c r="C155" s="43" t="s">
        <v>1310</v>
      </c>
      <c r="D155" s="44">
        <v>467</v>
      </c>
      <c r="E155" s="124" t="s">
        <v>738</v>
      </c>
      <c r="F155" s="152">
        <v>2024130010064</v>
      </c>
      <c r="G155" s="124" t="s">
        <v>739</v>
      </c>
      <c r="H155" s="147" t="s">
        <v>742</v>
      </c>
      <c r="I155" s="148" t="s">
        <v>743</v>
      </c>
      <c r="J155" s="120">
        <v>0.2</v>
      </c>
      <c r="K155" s="147" t="s">
        <v>1029</v>
      </c>
      <c r="L155" s="44"/>
      <c r="M155" s="147" t="s">
        <v>1028</v>
      </c>
      <c r="N155" s="44">
        <v>50</v>
      </c>
      <c r="O155" s="44"/>
      <c r="P155" s="44"/>
      <c r="Q155" s="131"/>
      <c r="R155" s="131"/>
      <c r="S155" s="141">
        <v>45658</v>
      </c>
      <c r="T155" s="141">
        <v>46022</v>
      </c>
      <c r="U155" s="35"/>
      <c r="V155" s="142"/>
      <c r="W155" s="124" t="s">
        <v>1206</v>
      </c>
      <c r="X155" s="124" t="s">
        <v>1144</v>
      </c>
      <c r="Y155" s="124" t="s">
        <v>1207</v>
      </c>
      <c r="Z155" s="44" t="s">
        <v>1131</v>
      </c>
      <c r="AA155" s="131" t="s">
        <v>1384</v>
      </c>
      <c r="AB155" s="33">
        <v>40000000</v>
      </c>
      <c r="AC155" s="129" t="s">
        <v>1147</v>
      </c>
      <c r="AD155" s="221"/>
      <c r="AE155" s="151"/>
      <c r="AF155" s="131"/>
      <c r="AG155" s="160">
        <v>40000000</v>
      </c>
      <c r="AH155" s="160">
        <v>40000000</v>
      </c>
      <c r="AI155" s="40"/>
      <c r="AJ155" s="36"/>
      <c r="AK155" s="40"/>
      <c r="AL155" s="142"/>
      <c r="AM155" s="221"/>
      <c r="AN155" s="222"/>
    </row>
    <row r="156" spans="1:40" ht="30.6">
      <c r="A156" s="44" t="s">
        <v>291</v>
      </c>
      <c r="B156" s="124" t="s">
        <v>519</v>
      </c>
      <c r="C156" s="43" t="s">
        <v>1310</v>
      </c>
      <c r="D156" s="44">
        <v>467</v>
      </c>
      <c r="E156" s="124" t="s">
        <v>738</v>
      </c>
      <c r="F156" s="152">
        <v>2024130010064</v>
      </c>
      <c r="G156" s="124" t="s">
        <v>739</v>
      </c>
      <c r="H156" s="147" t="s">
        <v>744</v>
      </c>
      <c r="I156" s="148" t="s">
        <v>745</v>
      </c>
      <c r="J156" s="120">
        <v>0.2</v>
      </c>
      <c r="K156" s="157" t="s">
        <v>1030</v>
      </c>
      <c r="L156" s="44"/>
      <c r="M156" s="157" t="s">
        <v>1031</v>
      </c>
      <c r="N156" s="44">
        <v>25</v>
      </c>
      <c r="O156" s="44"/>
      <c r="P156" s="44"/>
      <c r="Q156" s="131"/>
      <c r="R156" s="209"/>
      <c r="S156" s="141">
        <v>45658</v>
      </c>
      <c r="T156" s="141">
        <v>46022</v>
      </c>
      <c r="U156" s="35"/>
      <c r="V156" s="142"/>
      <c r="W156" s="124" t="s">
        <v>1206</v>
      </c>
      <c r="X156" s="124" t="s">
        <v>1144</v>
      </c>
      <c r="Y156" s="124" t="s">
        <v>1207</v>
      </c>
      <c r="Z156" s="44" t="s">
        <v>1131</v>
      </c>
      <c r="AA156" s="131" t="s">
        <v>1369</v>
      </c>
      <c r="AB156" s="33">
        <v>40000000</v>
      </c>
      <c r="AC156" s="129" t="s">
        <v>1135</v>
      </c>
      <c r="AD156" s="221"/>
      <c r="AE156" s="151"/>
      <c r="AF156" s="131"/>
      <c r="AG156" s="160">
        <v>40000000</v>
      </c>
      <c r="AH156" s="160">
        <v>40000000</v>
      </c>
      <c r="AI156" s="40"/>
      <c r="AJ156" s="36"/>
      <c r="AK156" s="40"/>
      <c r="AL156" s="142"/>
      <c r="AM156" s="221"/>
      <c r="AN156" s="222"/>
    </row>
    <row r="157" spans="1:40" ht="30.6">
      <c r="A157" s="44" t="s">
        <v>291</v>
      </c>
      <c r="B157" s="124" t="s">
        <v>519</v>
      </c>
      <c r="C157" s="43" t="s">
        <v>1310</v>
      </c>
      <c r="D157" s="44">
        <v>467</v>
      </c>
      <c r="E157" s="124" t="s">
        <v>738</v>
      </c>
      <c r="F157" s="152">
        <v>2024130010064</v>
      </c>
      <c r="G157" s="124" t="s">
        <v>739</v>
      </c>
      <c r="H157" s="147" t="s">
        <v>744</v>
      </c>
      <c r="I157" s="148" t="s">
        <v>745</v>
      </c>
      <c r="J157" s="120">
        <v>0.2</v>
      </c>
      <c r="K157" s="157" t="s">
        <v>1032</v>
      </c>
      <c r="L157" s="44"/>
      <c r="M157" s="157" t="s">
        <v>1033</v>
      </c>
      <c r="N157" s="44">
        <v>25</v>
      </c>
      <c r="O157" s="44"/>
      <c r="P157" s="44"/>
      <c r="Q157" s="131"/>
      <c r="R157" s="209"/>
      <c r="S157" s="141">
        <v>45658</v>
      </c>
      <c r="T157" s="141">
        <v>46022</v>
      </c>
      <c r="U157" s="35"/>
      <c r="V157" s="142"/>
      <c r="W157" s="124" t="s">
        <v>1206</v>
      </c>
      <c r="X157" s="124" t="s">
        <v>1144</v>
      </c>
      <c r="Y157" s="124" t="s">
        <v>1207</v>
      </c>
      <c r="Z157" s="44" t="s">
        <v>1131</v>
      </c>
      <c r="AA157" s="131" t="s">
        <v>1385</v>
      </c>
      <c r="AB157" s="33">
        <v>20000000</v>
      </c>
      <c r="AC157" s="129" t="s">
        <v>1147</v>
      </c>
      <c r="AD157" s="221"/>
      <c r="AE157" s="151"/>
      <c r="AF157" s="131"/>
      <c r="AG157" s="160">
        <v>20000000</v>
      </c>
      <c r="AH157" s="160">
        <v>20000000</v>
      </c>
      <c r="AI157" s="40"/>
      <c r="AJ157" s="36"/>
      <c r="AK157" s="40"/>
      <c r="AL157" s="142"/>
      <c r="AM157" s="221"/>
      <c r="AN157" s="222"/>
    </row>
    <row r="158" spans="1:40" ht="30.6">
      <c r="A158" s="44" t="s">
        <v>285</v>
      </c>
      <c r="B158" s="124" t="s">
        <v>519</v>
      </c>
      <c r="C158" s="43" t="s">
        <v>1310</v>
      </c>
      <c r="D158" s="44">
        <v>467</v>
      </c>
      <c r="E158" s="124" t="s">
        <v>738</v>
      </c>
      <c r="F158" s="152">
        <v>2024130010064</v>
      </c>
      <c r="G158" s="124" t="s">
        <v>739</v>
      </c>
      <c r="H158" s="147" t="s">
        <v>746</v>
      </c>
      <c r="I158" s="148" t="s">
        <v>747</v>
      </c>
      <c r="J158" s="120">
        <v>0.2</v>
      </c>
      <c r="K158" s="157" t="s">
        <v>1034</v>
      </c>
      <c r="L158" s="44"/>
      <c r="M158" s="157" t="s">
        <v>1035</v>
      </c>
      <c r="N158" s="44">
        <v>1</v>
      </c>
      <c r="O158" s="44"/>
      <c r="P158" s="44"/>
      <c r="Q158" s="131"/>
      <c r="R158" s="209"/>
      <c r="S158" s="141">
        <v>45658</v>
      </c>
      <c r="T158" s="141">
        <v>46022</v>
      </c>
      <c r="U158" s="35"/>
      <c r="V158" s="142"/>
      <c r="W158" s="124" t="s">
        <v>1206</v>
      </c>
      <c r="X158" s="124" t="s">
        <v>1144</v>
      </c>
      <c r="Y158" s="124" t="s">
        <v>1207</v>
      </c>
      <c r="Z158" s="44" t="s">
        <v>1131</v>
      </c>
      <c r="AA158" s="131" t="s">
        <v>1386</v>
      </c>
      <c r="AB158" s="33">
        <v>20000000</v>
      </c>
      <c r="AC158" s="129" t="s">
        <v>1147</v>
      </c>
      <c r="AD158" s="221"/>
      <c r="AE158" s="151"/>
      <c r="AF158" s="131"/>
      <c r="AG158" s="160">
        <v>20000000</v>
      </c>
      <c r="AH158" s="160">
        <v>20000000</v>
      </c>
      <c r="AI158" s="40"/>
      <c r="AJ158" s="36"/>
      <c r="AK158" s="40"/>
      <c r="AL158" s="142"/>
      <c r="AM158" s="221"/>
      <c r="AN158" s="222"/>
    </row>
    <row r="159" spans="1:40" ht="30.6">
      <c r="A159" s="44" t="s">
        <v>285</v>
      </c>
      <c r="B159" s="124" t="s">
        <v>519</v>
      </c>
      <c r="C159" s="43" t="s">
        <v>1310</v>
      </c>
      <c r="D159" s="44">
        <v>467</v>
      </c>
      <c r="E159" s="124" t="s">
        <v>738</v>
      </c>
      <c r="F159" s="152">
        <v>2024130010064</v>
      </c>
      <c r="G159" s="124" t="s">
        <v>739</v>
      </c>
      <c r="H159" s="147" t="s">
        <v>746</v>
      </c>
      <c r="I159" s="148" t="s">
        <v>747</v>
      </c>
      <c r="J159" s="120">
        <v>0.2</v>
      </c>
      <c r="K159" s="157" t="s">
        <v>1036</v>
      </c>
      <c r="L159" s="44"/>
      <c r="M159" s="157" t="s">
        <v>1035</v>
      </c>
      <c r="N159" s="44" t="s">
        <v>1153</v>
      </c>
      <c r="O159" s="44"/>
      <c r="P159" s="44"/>
      <c r="Q159" s="131"/>
      <c r="R159" s="209"/>
      <c r="S159" s="141">
        <v>45658</v>
      </c>
      <c r="T159" s="141">
        <v>46022</v>
      </c>
      <c r="U159" s="35"/>
      <c r="V159" s="142"/>
      <c r="W159" s="124" t="s">
        <v>1206</v>
      </c>
      <c r="X159" s="124" t="s">
        <v>1144</v>
      </c>
      <c r="Y159" s="124" t="s">
        <v>1207</v>
      </c>
      <c r="Z159" s="142" t="s">
        <v>1152</v>
      </c>
      <c r="AA159" s="44" t="s">
        <v>1153</v>
      </c>
      <c r="AB159" s="44" t="s">
        <v>1153</v>
      </c>
      <c r="AC159" s="44" t="s">
        <v>1153</v>
      </c>
      <c r="AD159" s="221"/>
      <c r="AE159" s="151"/>
      <c r="AF159" s="131"/>
      <c r="AG159" s="150" t="s">
        <v>1153</v>
      </c>
      <c r="AH159" s="150" t="s">
        <v>1153</v>
      </c>
      <c r="AI159" s="40"/>
      <c r="AJ159" s="36"/>
      <c r="AK159" s="40"/>
      <c r="AL159" s="142"/>
      <c r="AM159" s="221"/>
      <c r="AN159" s="222"/>
    </row>
    <row r="160" spans="1:40" ht="30.6">
      <c r="A160" s="44" t="s">
        <v>285</v>
      </c>
      <c r="B160" s="124" t="s">
        <v>519</v>
      </c>
      <c r="C160" s="43" t="s">
        <v>1310</v>
      </c>
      <c r="D160" s="44">
        <v>467</v>
      </c>
      <c r="E160" s="124" t="s">
        <v>738</v>
      </c>
      <c r="F160" s="152">
        <v>2024130010064</v>
      </c>
      <c r="G160" s="124" t="s">
        <v>739</v>
      </c>
      <c r="H160" s="147" t="s">
        <v>746</v>
      </c>
      <c r="I160" s="148" t="s">
        <v>747</v>
      </c>
      <c r="J160" s="120">
        <v>0.2</v>
      </c>
      <c r="K160" s="157" t="s">
        <v>1037</v>
      </c>
      <c r="L160" s="44"/>
      <c r="M160" s="157" t="s">
        <v>1035</v>
      </c>
      <c r="N160" s="44" t="s">
        <v>1153</v>
      </c>
      <c r="O160" s="44"/>
      <c r="P160" s="44"/>
      <c r="Q160" s="131"/>
      <c r="R160" s="209"/>
      <c r="S160" s="141">
        <v>45658</v>
      </c>
      <c r="T160" s="141">
        <v>46022</v>
      </c>
      <c r="U160" s="35"/>
      <c r="V160" s="131"/>
      <c r="W160" s="124" t="s">
        <v>1206</v>
      </c>
      <c r="X160" s="124" t="s">
        <v>1144</v>
      </c>
      <c r="Y160" s="124" t="s">
        <v>1207</v>
      </c>
      <c r="Z160" s="142" t="s">
        <v>1152</v>
      </c>
      <c r="AA160" s="44" t="s">
        <v>1153</v>
      </c>
      <c r="AB160" s="44" t="s">
        <v>1153</v>
      </c>
      <c r="AC160" s="44" t="s">
        <v>1153</v>
      </c>
      <c r="AD160" s="221"/>
      <c r="AE160" s="151"/>
      <c r="AF160" s="131"/>
      <c r="AG160" s="150" t="s">
        <v>1153</v>
      </c>
      <c r="AH160" s="150" t="s">
        <v>1153</v>
      </c>
      <c r="AI160" s="40"/>
      <c r="AJ160" s="36"/>
      <c r="AK160" s="40"/>
      <c r="AL160" s="142"/>
      <c r="AM160" s="221"/>
      <c r="AN160" s="222"/>
    </row>
    <row r="161" spans="1:40" ht="30.6">
      <c r="A161" s="44" t="s">
        <v>292</v>
      </c>
      <c r="B161" s="124" t="s">
        <v>536</v>
      </c>
      <c r="C161" s="43" t="s">
        <v>1310</v>
      </c>
      <c r="D161" s="44">
        <v>1000</v>
      </c>
      <c r="E161" s="147" t="s">
        <v>748</v>
      </c>
      <c r="F161" s="152">
        <v>2024130010072</v>
      </c>
      <c r="G161" s="147" t="s">
        <v>749</v>
      </c>
      <c r="H161" s="147" t="s">
        <v>750</v>
      </c>
      <c r="I161" s="148" t="s">
        <v>751</v>
      </c>
      <c r="J161" s="120">
        <v>0.1</v>
      </c>
      <c r="K161" s="162" t="s">
        <v>1038</v>
      </c>
      <c r="L161" s="143" t="s">
        <v>1039</v>
      </c>
      <c r="M161" s="162" t="s">
        <v>1040</v>
      </c>
      <c r="N161" s="142">
        <v>1</v>
      </c>
      <c r="O161" s="44"/>
      <c r="P161" s="44"/>
      <c r="Q161" s="131"/>
      <c r="R161" s="209"/>
      <c r="S161" s="242">
        <v>45658</v>
      </c>
      <c r="T161" s="242">
        <v>46022</v>
      </c>
      <c r="U161" s="209"/>
      <c r="V161" s="209"/>
      <c r="W161" s="147" t="s">
        <v>1206</v>
      </c>
      <c r="X161" s="124" t="s">
        <v>1144</v>
      </c>
      <c r="Y161" s="124" t="s">
        <v>1207</v>
      </c>
      <c r="Z161" s="44" t="s">
        <v>1131</v>
      </c>
      <c r="AA161" s="131" t="s">
        <v>1387</v>
      </c>
      <c r="AB161" s="132">
        <v>50000000</v>
      </c>
      <c r="AC161" s="131" t="s">
        <v>1147</v>
      </c>
      <c r="AD161" s="221" t="s">
        <v>1317</v>
      </c>
      <c r="AE161" s="151"/>
      <c r="AF161" s="131"/>
      <c r="AG161" s="160">
        <v>50000000</v>
      </c>
      <c r="AH161" s="160">
        <v>50000000</v>
      </c>
      <c r="AI161" s="40"/>
      <c r="AJ161" s="36"/>
      <c r="AK161" s="40"/>
      <c r="AL161" s="142"/>
      <c r="AM161" s="221" t="s">
        <v>1317</v>
      </c>
      <c r="AN161" s="222" t="s">
        <v>1339</v>
      </c>
    </row>
    <row r="162" spans="1:40" ht="30.6">
      <c r="A162" s="44" t="s">
        <v>292</v>
      </c>
      <c r="B162" s="124" t="s">
        <v>536</v>
      </c>
      <c r="C162" s="43" t="s">
        <v>1310</v>
      </c>
      <c r="D162" s="44">
        <v>1000</v>
      </c>
      <c r="E162" s="147" t="s">
        <v>748</v>
      </c>
      <c r="F162" s="152">
        <v>2024130010072</v>
      </c>
      <c r="G162" s="147" t="s">
        <v>749</v>
      </c>
      <c r="H162" s="147" t="s">
        <v>750</v>
      </c>
      <c r="I162" s="148" t="s">
        <v>751</v>
      </c>
      <c r="J162" s="120">
        <v>0.1</v>
      </c>
      <c r="K162" s="162" t="s">
        <v>1041</v>
      </c>
      <c r="L162" s="143" t="s">
        <v>1039</v>
      </c>
      <c r="M162" s="162" t="s">
        <v>1042</v>
      </c>
      <c r="N162" s="44" t="s">
        <v>1153</v>
      </c>
      <c r="O162" s="44"/>
      <c r="P162" s="44"/>
      <c r="Q162" s="131"/>
      <c r="R162" s="209"/>
      <c r="S162" s="242"/>
      <c r="T162" s="242"/>
      <c r="U162" s="209"/>
      <c r="V162" s="209"/>
      <c r="W162" s="147" t="s">
        <v>1206</v>
      </c>
      <c r="X162" s="124" t="s">
        <v>1144</v>
      </c>
      <c r="Y162" s="124" t="s">
        <v>1207</v>
      </c>
      <c r="Z162" s="142" t="s">
        <v>1152</v>
      </c>
      <c r="AA162" s="44" t="s">
        <v>1153</v>
      </c>
      <c r="AB162" s="124" t="s">
        <v>1153</v>
      </c>
      <c r="AC162" s="44" t="s">
        <v>1153</v>
      </c>
      <c r="AD162" s="221"/>
      <c r="AE162" s="151"/>
      <c r="AF162" s="131"/>
      <c r="AG162" s="150" t="s">
        <v>1153</v>
      </c>
      <c r="AH162" s="150" t="s">
        <v>1153</v>
      </c>
      <c r="AI162" s="40"/>
      <c r="AJ162" s="36"/>
      <c r="AK162" s="40"/>
      <c r="AL162" s="142"/>
      <c r="AM162" s="221"/>
      <c r="AN162" s="222"/>
    </row>
    <row r="163" spans="1:40" ht="30.6">
      <c r="A163" s="44" t="s">
        <v>292</v>
      </c>
      <c r="B163" s="124" t="s">
        <v>536</v>
      </c>
      <c r="C163" s="43" t="s">
        <v>1310</v>
      </c>
      <c r="D163" s="44">
        <v>1000</v>
      </c>
      <c r="E163" s="147" t="s">
        <v>748</v>
      </c>
      <c r="F163" s="152">
        <v>2024130010072</v>
      </c>
      <c r="G163" s="147" t="s">
        <v>749</v>
      </c>
      <c r="H163" s="147" t="s">
        <v>752</v>
      </c>
      <c r="I163" s="148" t="s">
        <v>745</v>
      </c>
      <c r="J163" s="120">
        <v>0.15</v>
      </c>
      <c r="K163" s="162" t="s">
        <v>1043</v>
      </c>
      <c r="L163" s="143" t="s">
        <v>1039</v>
      </c>
      <c r="M163" s="162" t="s">
        <v>1044</v>
      </c>
      <c r="N163" s="142">
        <v>1000</v>
      </c>
      <c r="O163" s="44"/>
      <c r="P163" s="44"/>
      <c r="Q163" s="131"/>
      <c r="R163" s="209"/>
      <c r="S163" s="242">
        <v>45658</v>
      </c>
      <c r="T163" s="242">
        <v>46022</v>
      </c>
      <c r="U163" s="209"/>
      <c r="V163" s="209"/>
      <c r="W163" s="147" t="s">
        <v>1206</v>
      </c>
      <c r="X163" s="124" t="s">
        <v>1144</v>
      </c>
      <c r="Y163" s="124" t="s">
        <v>1207</v>
      </c>
      <c r="Z163" s="44" t="s">
        <v>1131</v>
      </c>
      <c r="AA163" s="131" t="s">
        <v>1388</v>
      </c>
      <c r="AB163" s="132">
        <v>300000000</v>
      </c>
      <c r="AC163" s="131" t="s">
        <v>1147</v>
      </c>
      <c r="AD163" s="221"/>
      <c r="AE163" s="151"/>
      <c r="AF163" s="131"/>
      <c r="AG163" s="160">
        <v>300000000</v>
      </c>
      <c r="AH163" s="160">
        <v>300000000</v>
      </c>
      <c r="AI163" s="40"/>
      <c r="AJ163" s="36"/>
      <c r="AK163" s="40"/>
      <c r="AL163" s="142"/>
      <c r="AM163" s="221"/>
      <c r="AN163" s="222"/>
    </row>
    <row r="164" spans="1:40" ht="30.6">
      <c r="A164" s="44" t="s">
        <v>292</v>
      </c>
      <c r="B164" s="124" t="s">
        <v>536</v>
      </c>
      <c r="C164" s="43" t="s">
        <v>1310</v>
      </c>
      <c r="D164" s="44">
        <v>1000</v>
      </c>
      <c r="E164" s="147" t="s">
        <v>748</v>
      </c>
      <c r="F164" s="152">
        <v>2024130010072</v>
      </c>
      <c r="G164" s="147" t="s">
        <v>749</v>
      </c>
      <c r="H164" s="147" t="s">
        <v>752</v>
      </c>
      <c r="I164" s="148" t="s">
        <v>745</v>
      </c>
      <c r="J164" s="120">
        <v>0.15</v>
      </c>
      <c r="K164" s="162" t="s">
        <v>1045</v>
      </c>
      <c r="L164" s="143" t="s">
        <v>1039</v>
      </c>
      <c r="M164" s="162" t="s">
        <v>1046</v>
      </c>
      <c r="N164" s="142">
        <v>3</v>
      </c>
      <c r="O164" s="44"/>
      <c r="P164" s="44"/>
      <c r="Q164" s="131"/>
      <c r="R164" s="209"/>
      <c r="S164" s="242"/>
      <c r="T164" s="242"/>
      <c r="U164" s="209"/>
      <c r="V164" s="209"/>
      <c r="W164" s="147" t="s">
        <v>1206</v>
      </c>
      <c r="X164" s="124" t="s">
        <v>1144</v>
      </c>
      <c r="Y164" s="124" t="s">
        <v>1207</v>
      </c>
      <c r="Z164" s="44" t="s">
        <v>1131</v>
      </c>
      <c r="AA164" s="131" t="s">
        <v>1369</v>
      </c>
      <c r="AB164" s="132">
        <v>50000000</v>
      </c>
      <c r="AC164" s="131" t="s">
        <v>1135</v>
      </c>
      <c r="AD164" s="221"/>
      <c r="AE164" s="151"/>
      <c r="AF164" s="131"/>
      <c r="AG164" s="160">
        <v>50000000</v>
      </c>
      <c r="AH164" s="160">
        <v>50000000</v>
      </c>
      <c r="AI164" s="40"/>
      <c r="AJ164" s="36"/>
      <c r="AK164" s="40"/>
      <c r="AL164" s="142"/>
      <c r="AM164" s="221"/>
      <c r="AN164" s="222"/>
    </row>
    <row r="165" spans="1:40" ht="30.6">
      <c r="A165" s="44" t="s">
        <v>292</v>
      </c>
      <c r="B165" s="124" t="s">
        <v>536</v>
      </c>
      <c r="C165" s="43" t="s">
        <v>1310</v>
      </c>
      <c r="D165" s="44">
        <v>1000</v>
      </c>
      <c r="E165" s="147" t="s">
        <v>748</v>
      </c>
      <c r="F165" s="152">
        <v>2024130010072</v>
      </c>
      <c r="G165" s="147" t="s">
        <v>749</v>
      </c>
      <c r="H165" s="147" t="s">
        <v>752</v>
      </c>
      <c r="I165" s="148" t="s">
        <v>745</v>
      </c>
      <c r="J165" s="120">
        <v>0.15</v>
      </c>
      <c r="K165" s="162" t="s">
        <v>1047</v>
      </c>
      <c r="L165" s="143" t="s">
        <v>1039</v>
      </c>
      <c r="M165" s="162" t="s">
        <v>942</v>
      </c>
      <c r="N165" s="44" t="s">
        <v>1153</v>
      </c>
      <c r="O165" s="44"/>
      <c r="P165" s="44"/>
      <c r="Q165" s="131"/>
      <c r="R165" s="209"/>
      <c r="S165" s="242"/>
      <c r="T165" s="242"/>
      <c r="U165" s="209"/>
      <c r="V165" s="209"/>
      <c r="W165" s="147" t="s">
        <v>1206</v>
      </c>
      <c r="X165" s="124" t="s">
        <v>1144</v>
      </c>
      <c r="Y165" s="124" t="s">
        <v>1207</v>
      </c>
      <c r="Z165" s="142" t="s">
        <v>1152</v>
      </c>
      <c r="AA165" s="44" t="s">
        <v>1153</v>
      </c>
      <c r="AB165" s="124" t="s">
        <v>1153</v>
      </c>
      <c r="AC165" s="44" t="s">
        <v>1153</v>
      </c>
      <c r="AD165" s="221"/>
      <c r="AE165" s="151"/>
      <c r="AF165" s="131"/>
      <c r="AG165" s="150" t="s">
        <v>1153</v>
      </c>
      <c r="AH165" s="150" t="s">
        <v>1153</v>
      </c>
      <c r="AI165" s="40"/>
      <c r="AJ165" s="36"/>
      <c r="AK165" s="40"/>
      <c r="AL165" s="142"/>
      <c r="AM165" s="221"/>
      <c r="AN165" s="222"/>
    </row>
    <row r="166" spans="1:40" ht="30.6">
      <c r="A166" s="44" t="s">
        <v>292</v>
      </c>
      <c r="B166" s="124" t="s">
        <v>536</v>
      </c>
      <c r="C166" s="43" t="s">
        <v>1310</v>
      </c>
      <c r="D166" s="44">
        <v>1000</v>
      </c>
      <c r="E166" s="147" t="s">
        <v>748</v>
      </c>
      <c r="F166" s="152">
        <v>2024130010072</v>
      </c>
      <c r="G166" s="147" t="s">
        <v>749</v>
      </c>
      <c r="H166" s="147" t="s">
        <v>753</v>
      </c>
      <c r="I166" s="148" t="s">
        <v>747</v>
      </c>
      <c r="J166" s="120">
        <v>0.2</v>
      </c>
      <c r="K166" s="162" t="s">
        <v>1048</v>
      </c>
      <c r="L166" s="143" t="s">
        <v>1039</v>
      </c>
      <c r="M166" s="162" t="s">
        <v>1049</v>
      </c>
      <c r="N166" s="44" t="s">
        <v>1153</v>
      </c>
      <c r="O166" s="44"/>
      <c r="P166" s="44"/>
      <c r="Q166" s="131"/>
      <c r="R166" s="209"/>
      <c r="S166" s="242">
        <v>45658</v>
      </c>
      <c r="T166" s="242">
        <v>46022</v>
      </c>
      <c r="U166" s="209"/>
      <c r="V166" s="209"/>
      <c r="W166" s="147" t="s">
        <v>1206</v>
      </c>
      <c r="X166" s="124" t="s">
        <v>1144</v>
      </c>
      <c r="Y166" s="124" t="s">
        <v>1207</v>
      </c>
      <c r="Z166" s="142" t="s">
        <v>1152</v>
      </c>
      <c r="AA166" s="44" t="s">
        <v>1153</v>
      </c>
      <c r="AB166" s="124" t="s">
        <v>1153</v>
      </c>
      <c r="AC166" s="44" t="s">
        <v>1153</v>
      </c>
      <c r="AD166" s="221"/>
      <c r="AE166" s="151"/>
      <c r="AF166" s="131"/>
      <c r="AG166" s="150" t="s">
        <v>1153</v>
      </c>
      <c r="AH166" s="150" t="s">
        <v>1153</v>
      </c>
      <c r="AI166" s="40"/>
      <c r="AJ166" s="36"/>
      <c r="AK166" s="40"/>
      <c r="AL166" s="142"/>
      <c r="AM166" s="221"/>
      <c r="AN166" s="222"/>
    </row>
    <row r="167" spans="1:40" ht="30.6">
      <c r="A167" s="44" t="s">
        <v>292</v>
      </c>
      <c r="B167" s="124" t="s">
        <v>536</v>
      </c>
      <c r="C167" s="43" t="s">
        <v>1310</v>
      </c>
      <c r="D167" s="44">
        <v>1000</v>
      </c>
      <c r="E167" s="147" t="s">
        <v>748</v>
      </c>
      <c r="F167" s="152">
        <v>2024130010072</v>
      </c>
      <c r="G167" s="147" t="s">
        <v>749</v>
      </c>
      <c r="H167" s="147" t="s">
        <v>753</v>
      </c>
      <c r="I167" s="148" t="s">
        <v>747</v>
      </c>
      <c r="J167" s="120">
        <v>0.2</v>
      </c>
      <c r="K167" s="162" t="s">
        <v>1050</v>
      </c>
      <c r="L167" s="143" t="s">
        <v>1039</v>
      </c>
      <c r="M167" s="162" t="s">
        <v>1051</v>
      </c>
      <c r="N167" s="44" t="s">
        <v>1153</v>
      </c>
      <c r="O167" s="44"/>
      <c r="P167" s="44"/>
      <c r="Q167" s="131"/>
      <c r="R167" s="209"/>
      <c r="S167" s="242"/>
      <c r="T167" s="242"/>
      <c r="U167" s="209"/>
      <c r="V167" s="209"/>
      <c r="W167" s="147" t="s">
        <v>1206</v>
      </c>
      <c r="X167" s="124" t="s">
        <v>1144</v>
      </c>
      <c r="Y167" s="124" t="s">
        <v>1207</v>
      </c>
      <c r="Z167" s="142" t="s">
        <v>1152</v>
      </c>
      <c r="AA167" s="44" t="s">
        <v>1153</v>
      </c>
      <c r="AB167" s="124" t="s">
        <v>1153</v>
      </c>
      <c r="AC167" s="44" t="s">
        <v>1153</v>
      </c>
      <c r="AD167" s="221"/>
      <c r="AE167" s="151"/>
      <c r="AF167" s="131"/>
      <c r="AG167" s="150" t="s">
        <v>1153</v>
      </c>
      <c r="AH167" s="150" t="s">
        <v>1153</v>
      </c>
      <c r="AI167" s="40"/>
      <c r="AJ167" s="36"/>
      <c r="AK167" s="40"/>
      <c r="AL167" s="142"/>
      <c r="AM167" s="221"/>
      <c r="AN167" s="222"/>
    </row>
    <row r="168" spans="1:40" ht="30.6">
      <c r="A168" s="44" t="s">
        <v>292</v>
      </c>
      <c r="B168" s="124" t="s">
        <v>536</v>
      </c>
      <c r="C168" s="43" t="s">
        <v>1310</v>
      </c>
      <c r="D168" s="44">
        <v>1000</v>
      </c>
      <c r="E168" s="147" t="s">
        <v>748</v>
      </c>
      <c r="F168" s="152">
        <v>2024130010072</v>
      </c>
      <c r="G168" s="147" t="s">
        <v>749</v>
      </c>
      <c r="H168" s="147" t="s">
        <v>754</v>
      </c>
      <c r="I168" s="148" t="s">
        <v>755</v>
      </c>
      <c r="J168" s="120">
        <v>0.15</v>
      </c>
      <c r="K168" s="162" t="s">
        <v>1052</v>
      </c>
      <c r="L168" s="143" t="s">
        <v>1039</v>
      </c>
      <c r="M168" s="162" t="s">
        <v>1053</v>
      </c>
      <c r="N168" s="44" t="s">
        <v>1153</v>
      </c>
      <c r="O168" s="44"/>
      <c r="P168" s="44"/>
      <c r="Q168" s="131"/>
      <c r="R168" s="209"/>
      <c r="S168" s="242">
        <v>45658</v>
      </c>
      <c r="T168" s="242">
        <v>46022</v>
      </c>
      <c r="U168" s="209"/>
      <c r="V168" s="209"/>
      <c r="W168" s="147" t="s">
        <v>1206</v>
      </c>
      <c r="X168" s="124" t="s">
        <v>1208</v>
      </c>
      <c r="Y168" s="124" t="s">
        <v>1209</v>
      </c>
      <c r="Z168" s="142" t="s">
        <v>1152</v>
      </c>
      <c r="AA168" s="44" t="s">
        <v>1153</v>
      </c>
      <c r="AB168" s="124" t="s">
        <v>1153</v>
      </c>
      <c r="AC168" s="44" t="s">
        <v>1153</v>
      </c>
      <c r="AD168" s="221"/>
      <c r="AE168" s="151"/>
      <c r="AF168" s="131"/>
      <c r="AG168" s="150" t="s">
        <v>1153</v>
      </c>
      <c r="AH168" s="150" t="s">
        <v>1153</v>
      </c>
      <c r="AI168" s="40"/>
      <c r="AJ168" s="36"/>
      <c r="AK168" s="40"/>
      <c r="AL168" s="142"/>
      <c r="AM168" s="221"/>
      <c r="AN168" s="222"/>
    </row>
    <row r="169" spans="1:40" ht="30.6">
      <c r="A169" s="44" t="s">
        <v>292</v>
      </c>
      <c r="B169" s="124" t="s">
        <v>536</v>
      </c>
      <c r="C169" s="43" t="s">
        <v>1310</v>
      </c>
      <c r="D169" s="44">
        <v>1000</v>
      </c>
      <c r="E169" s="147" t="s">
        <v>748</v>
      </c>
      <c r="F169" s="152">
        <v>2024130010072</v>
      </c>
      <c r="G169" s="147" t="s">
        <v>749</v>
      </c>
      <c r="H169" s="147" t="s">
        <v>754</v>
      </c>
      <c r="I169" s="148" t="s">
        <v>755</v>
      </c>
      <c r="J169" s="120">
        <v>0.15</v>
      </c>
      <c r="K169" s="162" t="s">
        <v>1054</v>
      </c>
      <c r="L169" s="143" t="s">
        <v>1039</v>
      </c>
      <c r="M169" s="162" t="s">
        <v>1055</v>
      </c>
      <c r="N169" s="142">
        <v>7</v>
      </c>
      <c r="O169" s="44"/>
      <c r="P169" s="44"/>
      <c r="Q169" s="131"/>
      <c r="R169" s="209"/>
      <c r="S169" s="242"/>
      <c r="T169" s="242"/>
      <c r="U169" s="209"/>
      <c r="V169" s="209"/>
      <c r="W169" s="147" t="s">
        <v>1206</v>
      </c>
      <c r="X169" s="124" t="s">
        <v>1208</v>
      </c>
      <c r="Y169" s="124" t="s">
        <v>1209</v>
      </c>
      <c r="Z169" s="44" t="s">
        <v>1131</v>
      </c>
      <c r="AA169" s="131" t="s">
        <v>1389</v>
      </c>
      <c r="AB169" s="132">
        <v>25000000</v>
      </c>
      <c r="AC169" s="131" t="s">
        <v>1147</v>
      </c>
      <c r="AD169" s="221"/>
      <c r="AE169" s="151"/>
      <c r="AF169" s="131"/>
      <c r="AG169" s="160">
        <v>25000000</v>
      </c>
      <c r="AH169" s="160">
        <v>25000000</v>
      </c>
      <c r="AI169" s="40"/>
      <c r="AJ169" s="36"/>
      <c r="AK169" s="40"/>
      <c r="AL169" s="142"/>
      <c r="AM169" s="221"/>
      <c r="AN169" s="222"/>
    </row>
    <row r="170" spans="1:40" ht="30.6">
      <c r="A170" s="44" t="s">
        <v>292</v>
      </c>
      <c r="B170" s="124" t="s">
        <v>536</v>
      </c>
      <c r="C170" s="43" t="s">
        <v>1310</v>
      </c>
      <c r="D170" s="44">
        <v>1000</v>
      </c>
      <c r="E170" s="147" t="s">
        <v>748</v>
      </c>
      <c r="F170" s="152">
        <v>2024130010072</v>
      </c>
      <c r="G170" s="147" t="s">
        <v>749</v>
      </c>
      <c r="H170" s="147" t="s">
        <v>756</v>
      </c>
      <c r="I170" s="148" t="s">
        <v>741</v>
      </c>
      <c r="J170" s="120">
        <v>0.2</v>
      </c>
      <c r="K170" s="162" t="s">
        <v>1056</v>
      </c>
      <c r="L170" s="143" t="s">
        <v>1039</v>
      </c>
      <c r="M170" s="162" t="s">
        <v>1057</v>
      </c>
      <c r="N170" s="142">
        <v>1</v>
      </c>
      <c r="O170" s="44"/>
      <c r="P170" s="44"/>
      <c r="Q170" s="131"/>
      <c r="R170" s="209"/>
      <c r="S170" s="242">
        <v>45658</v>
      </c>
      <c r="T170" s="242">
        <v>46022</v>
      </c>
      <c r="U170" s="209"/>
      <c r="V170" s="209"/>
      <c r="W170" s="147" t="s">
        <v>1206</v>
      </c>
      <c r="X170" s="124" t="s">
        <v>1208</v>
      </c>
      <c r="Y170" s="124" t="s">
        <v>1209</v>
      </c>
      <c r="Z170" s="44" t="s">
        <v>1131</v>
      </c>
      <c r="AA170" s="131" t="s">
        <v>1390</v>
      </c>
      <c r="AB170" s="132">
        <v>10000000</v>
      </c>
      <c r="AC170" s="131" t="s">
        <v>1147</v>
      </c>
      <c r="AD170" s="221"/>
      <c r="AE170" s="151"/>
      <c r="AF170" s="131"/>
      <c r="AG170" s="160">
        <v>10000000</v>
      </c>
      <c r="AH170" s="160">
        <v>10000000</v>
      </c>
      <c r="AI170" s="40"/>
      <c r="AJ170" s="36"/>
      <c r="AK170" s="40"/>
      <c r="AL170" s="142"/>
      <c r="AM170" s="221"/>
      <c r="AN170" s="222"/>
    </row>
    <row r="171" spans="1:40" ht="30.6">
      <c r="A171" s="44" t="s">
        <v>292</v>
      </c>
      <c r="B171" s="124" t="s">
        <v>536</v>
      </c>
      <c r="C171" s="43" t="s">
        <v>1310</v>
      </c>
      <c r="D171" s="44">
        <v>1000</v>
      </c>
      <c r="E171" s="147" t="s">
        <v>748</v>
      </c>
      <c r="F171" s="152">
        <v>2024130010072</v>
      </c>
      <c r="G171" s="147" t="s">
        <v>749</v>
      </c>
      <c r="H171" s="147" t="s">
        <v>756</v>
      </c>
      <c r="I171" s="148" t="s">
        <v>741</v>
      </c>
      <c r="J171" s="120">
        <v>0.2</v>
      </c>
      <c r="K171" s="162" t="s">
        <v>1058</v>
      </c>
      <c r="L171" s="143" t="s">
        <v>1039</v>
      </c>
      <c r="M171" s="162" t="s">
        <v>1059</v>
      </c>
      <c r="N171" s="44" t="s">
        <v>1153</v>
      </c>
      <c r="O171" s="44"/>
      <c r="P171" s="44"/>
      <c r="Q171" s="131"/>
      <c r="R171" s="209"/>
      <c r="S171" s="242"/>
      <c r="T171" s="242"/>
      <c r="U171" s="209"/>
      <c r="V171" s="209"/>
      <c r="W171" s="147" t="s">
        <v>1206</v>
      </c>
      <c r="X171" s="124" t="s">
        <v>1208</v>
      </c>
      <c r="Y171" s="124" t="s">
        <v>1209</v>
      </c>
      <c r="Z171" s="142" t="s">
        <v>1152</v>
      </c>
      <c r="AA171" s="44" t="s">
        <v>1153</v>
      </c>
      <c r="AB171" s="124" t="s">
        <v>1153</v>
      </c>
      <c r="AC171" s="44" t="s">
        <v>1153</v>
      </c>
      <c r="AD171" s="221"/>
      <c r="AE171" s="151"/>
      <c r="AF171" s="131"/>
      <c r="AG171" s="150" t="s">
        <v>1153</v>
      </c>
      <c r="AH171" s="150" t="s">
        <v>1153</v>
      </c>
      <c r="AI171" s="40"/>
      <c r="AJ171" s="36"/>
      <c r="AK171" s="40"/>
      <c r="AL171" s="142"/>
      <c r="AM171" s="221"/>
      <c r="AN171" s="222"/>
    </row>
    <row r="172" spans="1:40" ht="30.6">
      <c r="A172" s="44" t="s">
        <v>292</v>
      </c>
      <c r="B172" s="124" t="s">
        <v>536</v>
      </c>
      <c r="C172" s="43" t="s">
        <v>1310</v>
      </c>
      <c r="D172" s="44">
        <v>1000</v>
      </c>
      <c r="E172" s="147" t="s">
        <v>748</v>
      </c>
      <c r="F172" s="152">
        <v>2024130010072</v>
      </c>
      <c r="G172" s="147" t="s">
        <v>749</v>
      </c>
      <c r="H172" s="147" t="s">
        <v>757</v>
      </c>
      <c r="I172" s="148" t="s">
        <v>758</v>
      </c>
      <c r="J172" s="120">
        <v>0.1</v>
      </c>
      <c r="K172" s="162" t="s">
        <v>1060</v>
      </c>
      <c r="L172" s="143" t="s">
        <v>1039</v>
      </c>
      <c r="M172" s="162" t="s">
        <v>1061</v>
      </c>
      <c r="N172" s="44" t="s">
        <v>1153</v>
      </c>
      <c r="O172" s="44"/>
      <c r="P172" s="44"/>
      <c r="Q172" s="131"/>
      <c r="R172" s="209"/>
      <c r="S172" s="242">
        <v>45658</v>
      </c>
      <c r="T172" s="242">
        <v>46022</v>
      </c>
      <c r="U172" s="209"/>
      <c r="V172" s="209"/>
      <c r="W172" s="147" t="s">
        <v>1206</v>
      </c>
      <c r="X172" s="124" t="s">
        <v>1208</v>
      </c>
      <c r="Y172" s="124" t="s">
        <v>1209</v>
      </c>
      <c r="Z172" s="142" t="s">
        <v>1152</v>
      </c>
      <c r="AA172" s="44" t="s">
        <v>1153</v>
      </c>
      <c r="AB172" s="124" t="s">
        <v>1153</v>
      </c>
      <c r="AC172" s="44" t="s">
        <v>1153</v>
      </c>
      <c r="AD172" s="221"/>
      <c r="AE172" s="151"/>
      <c r="AF172" s="131"/>
      <c r="AG172" s="150" t="s">
        <v>1153</v>
      </c>
      <c r="AH172" s="150" t="s">
        <v>1153</v>
      </c>
      <c r="AI172" s="40"/>
      <c r="AJ172" s="36"/>
      <c r="AK172" s="40"/>
      <c r="AL172" s="142"/>
      <c r="AM172" s="221"/>
      <c r="AN172" s="222"/>
    </row>
    <row r="173" spans="1:40" ht="30.6">
      <c r="A173" s="44" t="s">
        <v>292</v>
      </c>
      <c r="B173" s="124" t="s">
        <v>536</v>
      </c>
      <c r="C173" s="43" t="s">
        <v>1310</v>
      </c>
      <c r="D173" s="44">
        <v>1000</v>
      </c>
      <c r="E173" s="147" t="s">
        <v>748</v>
      </c>
      <c r="F173" s="152">
        <v>2024130010072</v>
      </c>
      <c r="G173" s="147" t="s">
        <v>749</v>
      </c>
      <c r="H173" s="147" t="s">
        <v>757</v>
      </c>
      <c r="I173" s="148" t="s">
        <v>758</v>
      </c>
      <c r="J173" s="120">
        <v>0.1</v>
      </c>
      <c r="K173" s="162" t="s">
        <v>1062</v>
      </c>
      <c r="L173" s="143" t="s">
        <v>1039</v>
      </c>
      <c r="M173" s="162" t="s">
        <v>1063</v>
      </c>
      <c r="N173" s="142">
        <v>2</v>
      </c>
      <c r="O173" s="44"/>
      <c r="P173" s="44"/>
      <c r="Q173" s="131"/>
      <c r="R173" s="209"/>
      <c r="S173" s="242"/>
      <c r="T173" s="242"/>
      <c r="U173" s="209"/>
      <c r="V173" s="209"/>
      <c r="W173" s="147" t="s">
        <v>1206</v>
      </c>
      <c r="X173" s="124" t="s">
        <v>1208</v>
      </c>
      <c r="Y173" s="124" t="s">
        <v>1209</v>
      </c>
      <c r="Z173" s="44" t="s">
        <v>1131</v>
      </c>
      <c r="AA173" s="131" t="s">
        <v>1369</v>
      </c>
      <c r="AB173" s="132">
        <v>5000000</v>
      </c>
      <c r="AC173" s="131" t="s">
        <v>1135</v>
      </c>
      <c r="AD173" s="221"/>
      <c r="AE173" s="151"/>
      <c r="AF173" s="131"/>
      <c r="AG173" s="160">
        <v>5000000</v>
      </c>
      <c r="AH173" s="160">
        <v>5000000</v>
      </c>
      <c r="AI173" s="40"/>
      <c r="AJ173" s="36"/>
      <c r="AK173" s="40"/>
      <c r="AL173" s="142"/>
      <c r="AM173" s="221"/>
      <c r="AN173" s="222"/>
    </row>
    <row r="174" spans="1:40" ht="30.6">
      <c r="A174" s="44" t="s">
        <v>292</v>
      </c>
      <c r="B174" s="124" t="s">
        <v>536</v>
      </c>
      <c r="C174" s="43" t="s">
        <v>1310</v>
      </c>
      <c r="D174" s="44">
        <v>1000</v>
      </c>
      <c r="E174" s="147" t="s">
        <v>748</v>
      </c>
      <c r="F174" s="152">
        <v>2024130010072</v>
      </c>
      <c r="G174" s="147" t="s">
        <v>749</v>
      </c>
      <c r="H174" s="147" t="s">
        <v>759</v>
      </c>
      <c r="I174" s="148" t="s">
        <v>760</v>
      </c>
      <c r="J174" s="120">
        <v>0.1</v>
      </c>
      <c r="K174" s="162" t="s">
        <v>1064</v>
      </c>
      <c r="L174" s="143" t="s">
        <v>1039</v>
      </c>
      <c r="M174" s="162" t="s">
        <v>1065</v>
      </c>
      <c r="N174" s="44" t="s">
        <v>1153</v>
      </c>
      <c r="O174" s="44"/>
      <c r="P174" s="44"/>
      <c r="Q174" s="131"/>
      <c r="R174" s="209"/>
      <c r="S174" s="242">
        <v>45658</v>
      </c>
      <c r="T174" s="242">
        <v>46022</v>
      </c>
      <c r="U174" s="209"/>
      <c r="V174" s="209"/>
      <c r="W174" s="147" t="s">
        <v>1206</v>
      </c>
      <c r="X174" s="124" t="s">
        <v>1208</v>
      </c>
      <c r="Y174" s="124" t="s">
        <v>1209</v>
      </c>
      <c r="Z174" s="142" t="s">
        <v>1152</v>
      </c>
      <c r="AA174" s="44" t="s">
        <v>1153</v>
      </c>
      <c r="AB174" s="124" t="s">
        <v>1153</v>
      </c>
      <c r="AC174" s="44" t="s">
        <v>1153</v>
      </c>
      <c r="AD174" s="221"/>
      <c r="AE174" s="151"/>
      <c r="AF174" s="131"/>
      <c r="AG174" s="150" t="s">
        <v>1153</v>
      </c>
      <c r="AH174" s="150" t="s">
        <v>1153</v>
      </c>
      <c r="AI174" s="40"/>
      <c r="AJ174" s="36"/>
      <c r="AK174" s="40"/>
      <c r="AL174" s="142"/>
      <c r="AM174" s="221"/>
      <c r="AN174" s="222"/>
    </row>
    <row r="175" spans="1:40" ht="30.6">
      <c r="A175" s="44" t="s">
        <v>292</v>
      </c>
      <c r="B175" s="124" t="s">
        <v>536</v>
      </c>
      <c r="C175" s="43" t="s">
        <v>1310</v>
      </c>
      <c r="D175" s="44">
        <v>1000</v>
      </c>
      <c r="E175" s="147" t="s">
        <v>748</v>
      </c>
      <c r="F175" s="152">
        <v>2024130010072</v>
      </c>
      <c r="G175" s="147" t="s">
        <v>749</v>
      </c>
      <c r="H175" s="147" t="s">
        <v>759</v>
      </c>
      <c r="I175" s="148" t="s">
        <v>760</v>
      </c>
      <c r="J175" s="120">
        <v>0.1</v>
      </c>
      <c r="K175" s="162" t="s">
        <v>1066</v>
      </c>
      <c r="L175" s="143" t="s">
        <v>1039</v>
      </c>
      <c r="M175" s="162" t="s">
        <v>1067</v>
      </c>
      <c r="N175" s="142">
        <v>7</v>
      </c>
      <c r="O175" s="44"/>
      <c r="P175" s="44"/>
      <c r="Q175" s="131"/>
      <c r="R175" s="209"/>
      <c r="S175" s="242"/>
      <c r="T175" s="242"/>
      <c r="U175" s="209"/>
      <c r="V175" s="209"/>
      <c r="W175" s="147" t="s">
        <v>1206</v>
      </c>
      <c r="X175" s="124" t="s">
        <v>1208</v>
      </c>
      <c r="Y175" s="124" t="s">
        <v>1209</v>
      </c>
      <c r="Z175" s="44" t="s">
        <v>1131</v>
      </c>
      <c r="AA175" s="131" t="s">
        <v>1391</v>
      </c>
      <c r="AB175" s="132">
        <v>60000000</v>
      </c>
      <c r="AC175" s="131" t="s">
        <v>1147</v>
      </c>
      <c r="AD175" s="221"/>
      <c r="AE175" s="151"/>
      <c r="AF175" s="131"/>
      <c r="AG175" s="160">
        <v>60000000</v>
      </c>
      <c r="AH175" s="160">
        <v>60000000</v>
      </c>
      <c r="AI175" s="40"/>
      <c r="AJ175" s="36"/>
      <c r="AK175" s="40"/>
      <c r="AL175" s="142"/>
      <c r="AM175" s="221"/>
      <c r="AN175" s="222"/>
    </row>
    <row r="176" spans="1:40" ht="30.6">
      <c r="A176" s="44" t="s">
        <v>292</v>
      </c>
      <c r="B176" s="44" t="s">
        <v>558</v>
      </c>
      <c r="C176" s="43" t="s">
        <v>1310</v>
      </c>
      <c r="D176" s="44">
        <v>1</v>
      </c>
      <c r="E176" s="124" t="s">
        <v>761</v>
      </c>
      <c r="F176" s="143">
        <v>2024130010162</v>
      </c>
      <c r="G176" s="124" t="s">
        <v>762</v>
      </c>
      <c r="H176" s="147" t="s">
        <v>763</v>
      </c>
      <c r="I176" s="148" t="s">
        <v>764</v>
      </c>
      <c r="J176" s="120">
        <v>0.3</v>
      </c>
      <c r="K176" s="124" t="s">
        <v>1068</v>
      </c>
      <c r="L176" s="44"/>
      <c r="M176" s="124" t="s">
        <v>1069</v>
      </c>
      <c r="N176" s="142">
        <v>1</v>
      </c>
      <c r="O176" s="44"/>
      <c r="P176" s="44"/>
      <c r="Q176" s="131"/>
      <c r="R176" s="131"/>
      <c r="S176" s="163">
        <v>45658</v>
      </c>
      <c r="T176" s="163">
        <v>46022</v>
      </c>
      <c r="U176" s="44"/>
      <c r="V176" s="131"/>
      <c r="W176" s="124" t="s">
        <v>1206</v>
      </c>
      <c r="X176" s="124" t="s">
        <v>1144</v>
      </c>
      <c r="Y176" s="124" t="s">
        <v>1210</v>
      </c>
      <c r="Z176" s="44" t="s">
        <v>1131</v>
      </c>
      <c r="AA176" s="131" t="s">
        <v>1392</v>
      </c>
      <c r="AB176" s="133">
        <v>125000000</v>
      </c>
      <c r="AC176" s="129" t="s">
        <v>1147</v>
      </c>
      <c r="AD176" s="221" t="s">
        <v>1317</v>
      </c>
      <c r="AE176" s="151"/>
      <c r="AF176" s="131"/>
      <c r="AG176" s="164">
        <v>125000000</v>
      </c>
      <c r="AH176" s="164">
        <v>125000000</v>
      </c>
      <c r="AI176" s="40"/>
      <c r="AJ176" s="36"/>
      <c r="AK176" s="40"/>
      <c r="AL176" s="142"/>
      <c r="AM176" s="221" t="s">
        <v>1317</v>
      </c>
      <c r="AN176" s="222" t="s">
        <v>1340</v>
      </c>
    </row>
    <row r="177" spans="1:40" ht="30.6">
      <c r="A177" s="44" t="s">
        <v>292</v>
      </c>
      <c r="B177" s="44" t="s">
        <v>558</v>
      </c>
      <c r="C177" s="43" t="s">
        <v>1310</v>
      </c>
      <c r="D177" s="44">
        <v>1</v>
      </c>
      <c r="E177" s="124" t="s">
        <v>761</v>
      </c>
      <c r="F177" s="143">
        <v>2024130010162</v>
      </c>
      <c r="G177" s="124" t="s">
        <v>762</v>
      </c>
      <c r="H177" s="147" t="s">
        <v>763</v>
      </c>
      <c r="I177" s="148" t="s">
        <v>764</v>
      </c>
      <c r="J177" s="120">
        <v>0.3</v>
      </c>
      <c r="K177" s="124"/>
      <c r="L177" s="44"/>
      <c r="M177" s="124"/>
      <c r="N177" s="142"/>
      <c r="O177" s="44"/>
      <c r="P177" s="44"/>
      <c r="Q177" s="131"/>
      <c r="R177" s="131"/>
      <c r="S177" s="163">
        <v>45658</v>
      </c>
      <c r="T177" s="163">
        <v>46022</v>
      </c>
      <c r="U177" s="44"/>
      <c r="V177" s="131"/>
      <c r="W177" s="124" t="s">
        <v>1206</v>
      </c>
      <c r="X177" s="124" t="s">
        <v>1144</v>
      </c>
      <c r="Y177" s="124" t="s">
        <v>1210</v>
      </c>
      <c r="Z177" s="151"/>
      <c r="AA177" s="131"/>
      <c r="AB177" s="133"/>
      <c r="AC177" s="129"/>
      <c r="AD177" s="221"/>
      <c r="AE177" s="151"/>
      <c r="AF177" s="131"/>
      <c r="AG177" s="164"/>
      <c r="AH177" s="164"/>
      <c r="AI177" s="40"/>
      <c r="AJ177" s="36"/>
      <c r="AK177" s="40"/>
      <c r="AL177" s="142"/>
      <c r="AM177" s="221"/>
      <c r="AN177" s="222"/>
    </row>
    <row r="178" spans="1:40" ht="30.6">
      <c r="A178" s="44" t="s">
        <v>292</v>
      </c>
      <c r="B178" s="44" t="s">
        <v>558</v>
      </c>
      <c r="C178" s="43" t="s">
        <v>1310</v>
      </c>
      <c r="D178" s="44">
        <v>1</v>
      </c>
      <c r="E178" s="124" t="s">
        <v>761</v>
      </c>
      <c r="F178" s="143">
        <v>2024130010162</v>
      </c>
      <c r="G178" s="124" t="s">
        <v>762</v>
      </c>
      <c r="H178" s="147" t="s">
        <v>763</v>
      </c>
      <c r="I178" s="148" t="s">
        <v>764</v>
      </c>
      <c r="J178" s="120">
        <v>0.3</v>
      </c>
      <c r="K178" s="124" t="s">
        <v>1070</v>
      </c>
      <c r="L178" s="44"/>
      <c r="M178" s="124" t="s">
        <v>1071</v>
      </c>
      <c r="N178" s="142">
        <v>1</v>
      </c>
      <c r="O178" s="44"/>
      <c r="P178" s="44"/>
      <c r="Q178" s="131"/>
      <c r="R178" s="131"/>
      <c r="S178" s="163">
        <v>45658</v>
      </c>
      <c r="T178" s="163">
        <v>46022</v>
      </c>
      <c r="U178" s="44"/>
      <c r="V178" s="131"/>
      <c r="W178" s="124" t="s">
        <v>1206</v>
      </c>
      <c r="X178" s="124" t="s">
        <v>1144</v>
      </c>
      <c r="Y178" s="124" t="s">
        <v>1210</v>
      </c>
      <c r="Z178" s="44" t="s">
        <v>1131</v>
      </c>
      <c r="AA178" s="131" t="s">
        <v>1393</v>
      </c>
      <c r="AB178" s="133">
        <v>105000000</v>
      </c>
      <c r="AC178" s="129" t="s">
        <v>1217</v>
      </c>
      <c r="AD178" s="221"/>
      <c r="AE178" s="151"/>
      <c r="AF178" s="131"/>
      <c r="AG178" s="164">
        <v>105000000</v>
      </c>
      <c r="AH178" s="164">
        <v>105000000</v>
      </c>
      <c r="AI178" s="40"/>
      <c r="AJ178" s="36"/>
      <c r="AK178" s="40"/>
      <c r="AL178" s="142"/>
      <c r="AM178" s="221"/>
      <c r="AN178" s="222"/>
    </row>
    <row r="179" spans="1:40" ht="30.6">
      <c r="A179" s="44" t="s">
        <v>292</v>
      </c>
      <c r="B179" s="44" t="s">
        <v>558</v>
      </c>
      <c r="C179" s="43" t="s">
        <v>1310</v>
      </c>
      <c r="D179" s="44">
        <v>1</v>
      </c>
      <c r="E179" s="124" t="s">
        <v>761</v>
      </c>
      <c r="F179" s="143">
        <v>2024130010162</v>
      </c>
      <c r="G179" s="124" t="s">
        <v>762</v>
      </c>
      <c r="H179" s="147" t="s">
        <v>765</v>
      </c>
      <c r="I179" s="148" t="s">
        <v>565</v>
      </c>
      <c r="J179" s="120">
        <v>0.4</v>
      </c>
      <c r="K179" s="124" t="s">
        <v>1072</v>
      </c>
      <c r="L179" s="44"/>
      <c r="M179" s="124" t="s">
        <v>1073</v>
      </c>
      <c r="N179" s="44" t="s">
        <v>1153</v>
      </c>
      <c r="O179" s="44"/>
      <c r="P179" s="44"/>
      <c r="Q179" s="131"/>
      <c r="R179" s="131"/>
      <c r="S179" s="163">
        <v>45658</v>
      </c>
      <c r="T179" s="163">
        <v>46022</v>
      </c>
      <c r="U179" s="44"/>
      <c r="V179" s="131"/>
      <c r="W179" s="124" t="s">
        <v>1206</v>
      </c>
      <c r="X179" s="124" t="s">
        <v>1144</v>
      </c>
      <c r="Y179" s="124" t="s">
        <v>1210</v>
      </c>
      <c r="Z179" s="142" t="s">
        <v>1152</v>
      </c>
      <c r="AA179" s="44" t="s">
        <v>1153</v>
      </c>
      <c r="AB179" s="44" t="s">
        <v>1153</v>
      </c>
      <c r="AC179" s="44" t="s">
        <v>1153</v>
      </c>
      <c r="AD179" s="221"/>
      <c r="AE179" s="151"/>
      <c r="AF179" s="131"/>
      <c r="AG179" s="150" t="s">
        <v>1153</v>
      </c>
      <c r="AH179" s="150" t="s">
        <v>1153</v>
      </c>
      <c r="AI179" s="40"/>
      <c r="AJ179" s="36"/>
      <c r="AK179" s="40"/>
      <c r="AL179" s="142"/>
      <c r="AM179" s="221"/>
      <c r="AN179" s="222"/>
    </row>
    <row r="180" spans="1:40" ht="30.6">
      <c r="A180" s="44" t="s">
        <v>292</v>
      </c>
      <c r="B180" s="44" t="s">
        <v>558</v>
      </c>
      <c r="C180" s="43" t="s">
        <v>1310</v>
      </c>
      <c r="D180" s="44">
        <v>1</v>
      </c>
      <c r="E180" s="124" t="s">
        <v>761</v>
      </c>
      <c r="F180" s="143">
        <v>2024130010162</v>
      </c>
      <c r="G180" s="124" t="s">
        <v>762</v>
      </c>
      <c r="H180" s="147" t="s">
        <v>765</v>
      </c>
      <c r="I180" s="148" t="s">
        <v>565</v>
      </c>
      <c r="J180" s="120">
        <v>0.4</v>
      </c>
      <c r="K180" s="124" t="s">
        <v>1074</v>
      </c>
      <c r="L180" s="44"/>
      <c r="M180" s="124" t="s">
        <v>1075</v>
      </c>
      <c r="N180" s="44" t="s">
        <v>1153</v>
      </c>
      <c r="O180" s="44"/>
      <c r="P180" s="44"/>
      <c r="Q180" s="131"/>
      <c r="R180" s="131"/>
      <c r="S180" s="163">
        <v>45658</v>
      </c>
      <c r="T180" s="163">
        <v>46022</v>
      </c>
      <c r="U180" s="44"/>
      <c r="V180" s="131"/>
      <c r="W180" s="124" t="s">
        <v>1206</v>
      </c>
      <c r="X180" s="124" t="s">
        <v>1144</v>
      </c>
      <c r="Y180" s="124" t="s">
        <v>1210</v>
      </c>
      <c r="Z180" s="142" t="s">
        <v>1152</v>
      </c>
      <c r="AA180" s="44" t="s">
        <v>1153</v>
      </c>
      <c r="AB180" s="44" t="s">
        <v>1153</v>
      </c>
      <c r="AC180" s="44" t="s">
        <v>1153</v>
      </c>
      <c r="AD180" s="221"/>
      <c r="AE180" s="151"/>
      <c r="AF180" s="131"/>
      <c r="AG180" s="150" t="s">
        <v>1153</v>
      </c>
      <c r="AH180" s="150" t="s">
        <v>1153</v>
      </c>
      <c r="AI180" s="40"/>
      <c r="AJ180" s="36"/>
      <c r="AK180" s="40"/>
      <c r="AL180" s="142"/>
      <c r="AM180" s="221"/>
      <c r="AN180" s="222"/>
    </row>
    <row r="181" spans="1:40" ht="30.6">
      <c r="A181" s="44" t="s">
        <v>292</v>
      </c>
      <c r="B181" s="44" t="s">
        <v>558</v>
      </c>
      <c r="C181" s="43" t="s">
        <v>1310</v>
      </c>
      <c r="D181" s="44">
        <v>1</v>
      </c>
      <c r="E181" s="124" t="s">
        <v>761</v>
      </c>
      <c r="F181" s="143">
        <v>2024130010162</v>
      </c>
      <c r="G181" s="124" t="s">
        <v>762</v>
      </c>
      <c r="H181" s="147" t="s">
        <v>766</v>
      </c>
      <c r="I181" s="148" t="s">
        <v>694</v>
      </c>
      <c r="J181" s="120">
        <v>0.4</v>
      </c>
      <c r="K181" s="124" t="s">
        <v>1076</v>
      </c>
      <c r="L181" s="44"/>
      <c r="M181" s="124" t="s">
        <v>1077</v>
      </c>
      <c r="N181" s="142">
        <v>1</v>
      </c>
      <c r="O181" s="44"/>
      <c r="P181" s="44"/>
      <c r="Q181" s="131"/>
      <c r="R181" s="131"/>
      <c r="S181" s="163">
        <v>45658</v>
      </c>
      <c r="T181" s="163">
        <v>46022</v>
      </c>
      <c r="U181" s="44"/>
      <c r="V181" s="131"/>
      <c r="W181" s="124" t="s">
        <v>1206</v>
      </c>
      <c r="X181" s="124" t="s">
        <v>1144</v>
      </c>
      <c r="Y181" s="124" t="s">
        <v>1210</v>
      </c>
      <c r="Z181" s="44" t="s">
        <v>1131</v>
      </c>
      <c r="AA181" s="131" t="s">
        <v>1394</v>
      </c>
      <c r="AB181" s="133">
        <v>20000000</v>
      </c>
      <c r="AC181" s="129" t="s">
        <v>1217</v>
      </c>
      <c r="AD181" s="221"/>
      <c r="AE181" s="151"/>
      <c r="AF181" s="131"/>
      <c r="AG181" s="164">
        <v>20000000</v>
      </c>
      <c r="AH181" s="164">
        <v>20000000</v>
      </c>
      <c r="AI181" s="40"/>
      <c r="AJ181" s="36"/>
      <c r="AK181" s="40"/>
      <c r="AL181" s="142"/>
      <c r="AM181" s="221"/>
      <c r="AN181" s="222"/>
    </row>
    <row r="182" spans="1:40" ht="30.6">
      <c r="A182" s="44" t="s">
        <v>292</v>
      </c>
      <c r="B182" s="44" t="s">
        <v>558</v>
      </c>
      <c r="C182" s="43" t="s">
        <v>1310</v>
      </c>
      <c r="D182" s="44">
        <v>1</v>
      </c>
      <c r="E182" s="124" t="s">
        <v>761</v>
      </c>
      <c r="F182" s="143">
        <v>2024130010162</v>
      </c>
      <c r="G182" s="124" t="s">
        <v>762</v>
      </c>
      <c r="H182" s="147" t="s">
        <v>766</v>
      </c>
      <c r="I182" s="148" t="s">
        <v>694</v>
      </c>
      <c r="J182" s="120">
        <v>0.3</v>
      </c>
      <c r="K182" s="157" t="s">
        <v>1078</v>
      </c>
      <c r="L182" s="44"/>
      <c r="M182" s="124"/>
      <c r="N182" s="44" t="s">
        <v>1153</v>
      </c>
      <c r="O182" s="44"/>
      <c r="P182" s="44"/>
      <c r="Q182" s="131"/>
      <c r="R182" s="131"/>
      <c r="S182" s="163">
        <v>45658</v>
      </c>
      <c r="T182" s="163">
        <v>46022</v>
      </c>
      <c r="U182" s="44"/>
      <c r="V182" s="131"/>
      <c r="W182" s="124" t="s">
        <v>1206</v>
      </c>
      <c r="X182" s="124" t="s">
        <v>1144</v>
      </c>
      <c r="Y182" s="124" t="s">
        <v>1210</v>
      </c>
      <c r="Z182" s="142" t="s">
        <v>1152</v>
      </c>
      <c r="AA182" s="44" t="s">
        <v>1153</v>
      </c>
      <c r="AB182" s="44" t="s">
        <v>1153</v>
      </c>
      <c r="AC182" s="44" t="s">
        <v>1153</v>
      </c>
      <c r="AD182" s="221"/>
      <c r="AE182" s="151"/>
      <c r="AF182" s="131"/>
      <c r="AG182" s="150" t="s">
        <v>1153</v>
      </c>
      <c r="AH182" s="150" t="s">
        <v>1153</v>
      </c>
      <c r="AI182" s="40"/>
      <c r="AJ182" s="36"/>
      <c r="AK182" s="40"/>
      <c r="AL182" s="142"/>
      <c r="AM182" s="221"/>
      <c r="AN182" s="222"/>
    </row>
    <row r="183" spans="1:40" ht="30.6">
      <c r="A183" s="44" t="s">
        <v>292</v>
      </c>
      <c r="B183" s="44" t="s">
        <v>558</v>
      </c>
      <c r="C183" s="43" t="s">
        <v>1310</v>
      </c>
      <c r="D183" s="44">
        <v>1</v>
      </c>
      <c r="E183" s="124" t="s">
        <v>761</v>
      </c>
      <c r="F183" s="143">
        <v>2024130010162</v>
      </c>
      <c r="G183" s="124" t="s">
        <v>762</v>
      </c>
      <c r="H183" s="147" t="s">
        <v>766</v>
      </c>
      <c r="I183" s="148" t="s">
        <v>694</v>
      </c>
      <c r="J183" s="120">
        <v>0.3</v>
      </c>
      <c r="K183" s="124" t="s">
        <v>1079</v>
      </c>
      <c r="L183" s="44"/>
      <c r="M183" s="124"/>
      <c r="N183" s="44" t="s">
        <v>1153</v>
      </c>
      <c r="O183" s="44"/>
      <c r="P183" s="44"/>
      <c r="Q183" s="131"/>
      <c r="R183" s="131"/>
      <c r="S183" s="131"/>
      <c r="T183" s="131"/>
      <c r="U183" s="131"/>
      <c r="V183" s="131"/>
      <c r="W183" s="124" t="s">
        <v>1206</v>
      </c>
      <c r="X183" s="124" t="s">
        <v>1144</v>
      </c>
      <c r="Y183" s="124" t="s">
        <v>1210</v>
      </c>
      <c r="Z183" s="142" t="s">
        <v>1152</v>
      </c>
      <c r="AA183" s="44" t="s">
        <v>1153</v>
      </c>
      <c r="AB183" s="44" t="s">
        <v>1153</v>
      </c>
      <c r="AC183" s="44" t="s">
        <v>1153</v>
      </c>
      <c r="AD183" s="221"/>
      <c r="AE183" s="151"/>
      <c r="AF183" s="131"/>
      <c r="AG183" s="150" t="s">
        <v>1153</v>
      </c>
      <c r="AH183" s="150" t="s">
        <v>1153</v>
      </c>
      <c r="AI183" s="40"/>
      <c r="AJ183" s="36"/>
      <c r="AK183" s="40"/>
      <c r="AL183" s="142"/>
      <c r="AM183" s="221"/>
      <c r="AN183" s="222"/>
    </row>
    <row r="184" spans="1:40" ht="30.6">
      <c r="A184" s="44" t="s">
        <v>292</v>
      </c>
      <c r="B184" s="44" t="s">
        <v>558</v>
      </c>
      <c r="C184" s="43" t="s">
        <v>1310</v>
      </c>
      <c r="D184" s="44">
        <v>1</v>
      </c>
      <c r="E184" s="124" t="s">
        <v>761</v>
      </c>
      <c r="F184" s="143">
        <v>2024130010162</v>
      </c>
      <c r="G184" s="124" t="s">
        <v>762</v>
      </c>
      <c r="H184" s="147" t="s">
        <v>763</v>
      </c>
      <c r="I184" s="148" t="s">
        <v>764</v>
      </c>
      <c r="J184" s="120">
        <v>0.3</v>
      </c>
      <c r="K184" s="124"/>
      <c r="L184" s="44"/>
      <c r="M184" s="124"/>
      <c r="N184" s="142"/>
      <c r="O184" s="44"/>
      <c r="P184" s="44"/>
      <c r="Q184" s="131"/>
      <c r="R184" s="131"/>
      <c r="S184" s="131"/>
      <c r="T184" s="131"/>
      <c r="U184" s="131"/>
      <c r="V184" s="131"/>
      <c r="W184" s="124" t="s">
        <v>1206</v>
      </c>
      <c r="X184" s="124" t="s">
        <v>1144</v>
      </c>
      <c r="Y184" s="124" t="s">
        <v>1210</v>
      </c>
      <c r="Z184" s="151"/>
      <c r="AA184" s="131"/>
      <c r="AB184" s="133"/>
      <c r="AC184" s="129"/>
      <c r="AD184" s="221"/>
      <c r="AE184" s="151"/>
      <c r="AF184" s="131"/>
      <c r="AG184" s="164"/>
      <c r="AH184" s="164"/>
      <c r="AI184" s="40"/>
      <c r="AJ184" s="36"/>
      <c r="AK184" s="40"/>
      <c r="AL184" s="142"/>
      <c r="AM184" s="221"/>
      <c r="AN184" s="222"/>
    </row>
    <row r="185" spans="1:40" ht="30.6">
      <c r="A185" s="44" t="s">
        <v>292</v>
      </c>
      <c r="B185" s="44" t="s">
        <v>558</v>
      </c>
      <c r="C185" s="43" t="s">
        <v>1310</v>
      </c>
      <c r="D185" s="44">
        <v>1</v>
      </c>
      <c r="E185" s="124" t="s">
        <v>761</v>
      </c>
      <c r="F185" s="143">
        <v>2024130010162</v>
      </c>
      <c r="G185" s="124" t="s">
        <v>762</v>
      </c>
      <c r="H185" s="147" t="s">
        <v>763</v>
      </c>
      <c r="I185" s="148" t="s">
        <v>764</v>
      </c>
      <c r="J185" s="120">
        <v>0.3</v>
      </c>
      <c r="K185" s="124"/>
      <c r="L185" s="44"/>
      <c r="M185" s="124"/>
      <c r="N185" s="142"/>
      <c r="O185" s="44"/>
      <c r="P185" s="44"/>
      <c r="Q185" s="131"/>
      <c r="R185" s="131"/>
      <c r="S185" s="131"/>
      <c r="T185" s="131"/>
      <c r="U185" s="131"/>
      <c r="V185" s="131"/>
      <c r="W185" s="124" t="s">
        <v>1206</v>
      </c>
      <c r="X185" s="124" t="s">
        <v>1144</v>
      </c>
      <c r="Y185" s="124" t="s">
        <v>1210</v>
      </c>
      <c r="Z185" s="151"/>
      <c r="AA185" s="131"/>
      <c r="AB185" s="133"/>
      <c r="AC185" s="129"/>
      <c r="AD185" s="221"/>
      <c r="AE185" s="151"/>
      <c r="AF185" s="131"/>
      <c r="AG185" s="164"/>
      <c r="AH185" s="164"/>
      <c r="AI185" s="40"/>
      <c r="AJ185" s="36"/>
      <c r="AK185" s="40"/>
      <c r="AL185" s="142"/>
      <c r="AM185" s="221"/>
      <c r="AN185" s="222"/>
    </row>
    <row r="186" spans="1:40" s="165" customFormat="1" ht="20.399999999999999">
      <c r="A186" s="179" t="s">
        <v>297</v>
      </c>
      <c r="B186" s="124" t="s">
        <v>580</v>
      </c>
      <c r="C186" s="43" t="s">
        <v>1348</v>
      </c>
      <c r="D186" s="44">
        <v>12</v>
      </c>
      <c r="E186" s="124" t="s">
        <v>767</v>
      </c>
      <c r="F186" s="152">
        <v>2024130010045</v>
      </c>
      <c r="G186" s="124" t="s">
        <v>768</v>
      </c>
      <c r="H186" s="147" t="s">
        <v>769</v>
      </c>
      <c r="I186" s="148" t="s">
        <v>770</v>
      </c>
      <c r="J186" s="120">
        <v>0.65</v>
      </c>
      <c r="K186" s="121" t="s">
        <v>1080</v>
      </c>
      <c r="L186" s="44"/>
      <c r="M186" s="121"/>
      <c r="N186" s="142">
        <v>1</v>
      </c>
      <c r="O186" s="44"/>
      <c r="P186" s="44"/>
      <c r="Q186" s="134"/>
      <c r="R186" s="134"/>
      <c r="S186" s="141">
        <v>45658</v>
      </c>
      <c r="T186" s="141">
        <v>46022</v>
      </c>
      <c r="U186" s="35"/>
      <c r="V186" s="142">
        <f>48*20</f>
        <v>960</v>
      </c>
      <c r="W186" s="124" t="s">
        <v>1206</v>
      </c>
      <c r="X186" s="124" t="s">
        <v>1211</v>
      </c>
      <c r="Y186" s="124" t="s">
        <v>1212</v>
      </c>
      <c r="Z186" s="44" t="s">
        <v>1131</v>
      </c>
      <c r="AA186" s="134" t="s">
        <v>1395</v>
      </c>
      <c r="AB186" s="135">
        <v>18000000</v>
      </c>
      <c r="AC186" s="134" t="s">
        <v>1217</v>
      </c>
      <c r="AD186" s="221" t="s">
        <v>1317</v>
      </c>
      <c r="AE186" s="142"/>
      <c r="AF186" s="134"/>
      <c r="AG186" s="158">
        <v>18000000</v>
      </c>
      <c r="AH186" s="158">
        <v>18000000</v>
      </c>
      <c r="AI186" s="40"/>
      <c r="AJ186" s="36"/>
      <c r="AK186" s="40"/>
      <c r="AL186" s="142"/>
      <c r="AM186" s="221" t="s">
        <v>1317</v>
      </c>
      <c r="AN186" s="222" t="s">
        <v>1341</v>
      </c>
    </row>
    <row r="187" spans="1:40" s="165" customFormat="1" ht="20.399999999999999">
      <c r="A187" s="179" t="s">
        <v>297</v>
      </c>
      <c r="B187" s="124" t="s">
        <v>580</v>
      </c>
      <c r="C187" s="43" t="s">
        <v>1348</v>
      </c>
      <c r="D187" s="44">
        <v>12</v>
      </c>
      <c r="E187" s="124" t="s">
        <v>767</v>
      </c>
      <c r="F187" s="152">
        <v>2024130010045</v>
      </c>
      <c r="G187" s="124" t="s">
        <v>768</v>
      </c>
      <c r="H187" s="147" t="s">
        <v>769</v>
      </c>
      <c r="I187" s="148" t="s">
        <v>770</v>
      </c>
      <c r="J187" s="120">
        <v>0.65</v>
      </c>
      <c r="K187" s="124" t="s">
        <v>1081</v>
      </c>
      <c r="L187" s="44"/>
      <c r="M187" s="124" t="s">
        <v>1082</v>
      </c>
      <c r="N187" s="44" t="s">
        <v>1153</v>
      </c>
      <c r="O187" s="44"/>
      <c r="P187" s="44"/>
      <c r="Q187" s="134"/>
      <c r="R187" s="134"/>
      <c r="S187" s="141">
        <v>45658</v>
      </c>
      <c r="T187" s="141">
        <v>46022</v>
      </c>
      <c r="U187" s="35"/>
      <c r="V187" s="134"/>
      <c r="W187" s="124" t="s">
        <v>1206</v>
      </c>
      <c r="X187" s="124" t="s">
        <v>1211</v>
      </c>
      <c r="Y187" s="124" t="s">
        <v>1212</v>
      </c>
      <c r="Z187" s="142" t="s">
        <v>1152</v>
      </c>
      <c r="AA187" s="44" t="s">
        <v>1153</v>
      </c>
      <c r="AB187" s="44" t="s">
        <v>1153</v>
      </c>
      <c r="AC187" s="44" t="s">
        <v>1153</v>
      </c>
      <c r="AD187" s="221"/>
      <c r="AE187" s="142"/>
      <c r="AF187" s="134"/>
      <c r="AG187" s="150" t="s">
        <v>1153</v>
      </c>
      <c r="AH187" s="150" t="s">
        <v>1153</v>
      </c>
      <c r="AI187" s="40"/>
      <c r="AJ187" s="36"/>
      <c r="AK187" s="40"/>
      <c r="AL187" s="142"/>
      <c r="AM187" s="221"/>
      <c r="AN187" s="222"/>
    </row>
    <row r="188" spans="1:40" s="165" customFormat="1" ht="30.6">
      <c r="A188" s="179" t="s">
        <v>298</v>
      </c>
      <c r="B188" s="124" t="s">
        <v>580</v>
      </c>
      <c r="C188" s="43" t="s">
        <v>1348</v>
      </c>
      <c r="D188" s="44">
        <v>12</v>
      </c>
      <c r="E188" s="124" t="s">
        <v>767</v>
      </c>
      <c r="F188" s="152">
        <v>2024130010045</v>
      </c>
      <c r="G188" s="124" t="s">
        <v>768</v>
      </c>
      <c r="H188" s="147" t="s">
        <v>769</v>
      </c>
      <c r="I188" s="148" t="s">
        <v>770</v>
      </c>
      <c r="J188" s="120">
        <v>0.65</v>
      </c>
      <c r="K188" s="124" t="s">
        <v>1083</v>
      </c>
      <c r="L188" s="44"/>
      <c r="M188" s="124" t="s">
        <v>1084</v>
      </c>
      <c r="N188" s="142">
        <v>12</v>
      </c>
      <c r="O188" s="44"/>
      <c r="P188" s="44"/>
      <c r="Q188" s="134"/>
      <c r="R188" s="134"/>
      <c r="S188" s="141">
        <v>45658</v>
      </c>
      <c r="T188" s="141">
        <v>46022</v>
      </c>
      <c r="U188" s="35"/>
      <c r="V188" s="134"/>
      <c r="W188" s="124" t="s">
        <v>1206</v>
      </c>
      <c r="X188" s="124" t="s">
        <v>1211</v>
      </c>
      <c r="Y188" s="124" t="s">
        <v>1212</v>
      </c>
      <c r="Z188" s="44" t="s">
        <v>1131</v>
      </c>
      <c r="AA188" s="134" t="s">
        <v>1396</v>
      </c>
      <c r="AB188" s="135">
        <v>52000000</v>
      </c>
      <c r="AC188" s="134" t="s">
        <v>1135</v>
      </c>
      <c r="AD188" s="221"/>
      <c r="AE188" s="142"/>
      <c r="AF188" s="134"/>
      <c r="AG188" s="158">
        <v>52000000</v>
      </c>
      <c r="AH188" s="158">
        <v>52000000</v>
      </c>
      <c r="AI188" s="40"/>
      <c r="AJ188" s="36"/>
      <c r="AK188" s="40"/>
      <c r="AL188" s="142"/>
      <c r="AM188" s="221"/>
      <c r="AN188" s="222"/>
    </row>
    <row r="189" spans="1:40" s="165" customFormat="1" ht="20.399999999999999">
      <c r="A189" s="179" t="s">
        <v>298</v>
      </c>
      <c r="B189" s="124" t="s">
        <v>580</v>
      </c>
      <c r="C189" s="43" t="s">
        <v>1348</v>
      </c>
      <c r="D189" s="44">
        <v>12</v>
      </c>
      <c r="E189" s="124" t="s">
        <v>767</v>
      </c>
      <c r="F189" s="152">
        <v>2024130010045</v>
      </c>
      <c r="G189" s="124" t="s">
        <v>768</v>
      </c>
      <c r="H189" s="147" t="s">
        <v>771</v>
      </c>
      <c r="I189" s="148" t="s">
        <v>772</v>
      </c>
      <c r="J189" s="120">
        <v>0.35</v>
      </c>
      <c r="K189" s="124" t="s">
        <v>1085</v>
      </c>
      <c r="L189" s="44"/>
      <c r="M189" s="124" t="s">
        <v>1086</v>
      </c>
      <c r="N189" s="142">
        <v>1</v>
      </c>
      <c r="O189" s="44"/>
      <c r="P189" s="44"/>
      <c r="Q189" s="134"/>
      <c r="R189" s="134"/>
      <c r="S189" s="141">
        <v>45658</v>
      </c>
      <c r="T189" s="141">
        <v>46022</v>
      </c>
      <c r="U189" s="35"/>
      <c r="V189" s="134"/>
      <c r="W189" s="124" t="s">
        <v>1206</v>
      </c>
      <c r="X189" s="124" t="s">
        <v>1211</v>
      </c>
      <c r="Y189" s="124" t="s">
        <v>1212</v>
      </c>
      <c r="Z189" s="44" t="s">
        <v>1131</v>
      </c>
      <c r="AA189" s="134" t="s">
        <v>1397</v>
      </c>
      <c r="AB189" s="135">
        <v>60000000</v>
      </c>
      <c r="AC189" s="134" t="s">
        <v>1217</v>
      </c>
      <c r="AD189" s="221"/>
      <c r="AE189" s="142"/>
      <c r="AF189" s="134"/>
      <c r="AG189" s="158">
        <v>60000000</v>
      </c>
      <c r="AH189" s="158">
        <v>60000000</v>
      </c>
      <c r="AI189" s="40"/>
      <c r="AJ189" s="36"/>
      <c r="AK189" s="40"/>
      <c r="AL189" s="142"/>
      <c r="AM189" s="221"/>
      <c r="AN189" s="222"/>
    </row>
    <row r="190" spans="1:40" ht="30.6">
      <c r="A190" s="44" t="s">
        <v>299</v>
      </c>
      <c r="B190" s="124" t="s">
        <v>580</v>
      </c>
      <c r="C190" s="43" t="s">
        <v>1348</v>
      </c>
      <c r="D190" s="43" t="s">
        <v>1355</v>
      </c>
      <c r="E190" s="124" t="s">
        <v>773</v>
      </c>
      <c r="F190" s="152">
        <v>2024130010046</v>
      </c>
      <c r="G190" s="124" t="s">
        <v>774</v>
      </c>
      <c r="H190" s="147" t="s">
        <v>775</v>
      </c>
      <c r="I190" s="148" t="s">
        <v>776</v>
      </c>
      <c r="J190" s="120">
        <v>0.45</v>
      </c>
      <c r="K190" s="124" t="s">
        <v>1087</v>
      </c>
      <c r="L190" s="44"/>
      <c r="M190" s="124" t="s">
        <v>1088</v>
      </c>
      <c r="N190" s="142">
        <v>6000</v>
      </c>
      <c r="O190" s="44"/>
      <c r="P190" s="44"/>
      <c r="Q190" s="131"/>
      <c r="R190" s="131"/>
      <c r="S190" s="141">
        <v>45658</v>
      </c>
      <c r="T190" s="141">
        <v>46022</v>
      </c>
      <c r="U190" s="35"/>
      <c r="V190" s="131"/>
      <c r="W190" s="124" t="s">
        <v>1206</v>
      </c>
      <c r="X190" s="124" t="s">
        <v>1211</v>
      </c>
      <c r="Y190" s="124" t="s">
        <v>1213</v>
      </c>
      <c r="Z190" s="44" t="s">
        <v>1131</v>
      </c>
      <c r="AA190" s="131" t="s">
        <v>1369</v>
      </c>
      <c r="AB190" s="133">
        <v>140000000</v>
      </c>
      <c r="AC190" s="129" t="s">
        <v>1135</v>
      </c>
      <c r="AD190" s="221" t="s">
        <v>1317</v>
      </c>
      <c r="AE190" s="151"/>
      <c r="AF190" s="131"/>
      <c r="AG190" s="164">
        <v>140000000</v>
      </c>
      <c r="AH190" s="164">
        <v>140000000</v>
      </c>
      <c r="AI190" s="40"/>
      <c r="AJ190" s="36"/>
      <c r="AK190" s="40"/>
      <c r="AL190" s="142"/>
      <c r="AM190" s="221" t="s">
        <v>1317</v>
      </c>
      <c r="AN190" s="222" t="s">
        <v>1342</v>
      </c>
    </row>
    <row r="191" spans="1:40" ht="30.6">
      <c r="A191" s="44" t="s">
        <v>299</v>
      </c>
      <c r="B191" s="124" t="s">
        <v>580</v>
      </c>
      <c r="C191" s="43" t="s">
        <v>1348</v>
      </c>
      <c r="D191" s="43" t="s">
        <v>1355</v>
      </c>
      <c r="E191" s="124" t="s">
        <v>773</v>
      </c>
      <c r="F191" s="152">
        <v>2024130010046</v>
      </c>
      <c r="G191" s="124" t="s">
        <v>774</v>
      </c>
      <c r="H191" s="147" t="s">
        <v>775</v>
      </c>
      <c r="I191" s="148" t="s">
        <v>776</v>
      </c>
      <c r="J191" s="120">
        <v>0.45</v>
      </c>
      <c r="K191" s="124" t="s">
        <v>1089</v>
      </c>
      <c r="L191" s="44"/>
      <c r="M191" s="124" t="s">
        <v>1090</v>
      </c>
      <c r="N191" s="142">
        <v>12000</v>
      </c>
      <c r="O191" s="44"/>
      <c r="P191" s="44"/>
      <c r="Q191" s="131"/>
      <c r="R191" s="131"/>
      <c r="S191" s="141">
        <v>45658</v>
      </c>
      <c r="T191" s="141">
        <v>46022</v>
      </c>
      <c r="U191" s="35"/>
      <c r="V191" s="131"/>
      <c r="W191" s="124" t="s">
        <v>1206</v>
      </c>
      <c r="X191" s="124" t="s">
        <v>1211</v>
      </c>
      <c r="Y191" s="124" t="s">
        <v>1213</v>
      </c>
      <c r="Z191" s="44" t="s">
        <v>1131</v>
      </c>
      <c r="AA191" s="131" t="s">
        <v>1369</v>
      </c>
      <c r="AB191" s="133">
        <v>260000000</v>
      </c>
      <c r="AC191" s="129" t="s">
        <v>1135</v>
      </c>
      <c r="AD191" s="221"/>
      <c r="AE191" s="151"/>
      <c r="AF191" s="131"/>
      <c r="AG191" s="164">
        <v>260000000</v>
      </c>
      <c r="AH191" s="164">
        <v>260000000</v>
      </c>
      <c r="AI191" s="40"/>
      <c r="AJ191" s="36"/>
      <c r="AK191" s="40"/>
      <c r="AL191" s="142"/>
      <c r="AM191" s="221"/>
      <c r="AN191" s="222"/>
    </row>
    <row r="192" spans="1:40" ht="30.6">
      <c r="A192" s="44" t="s">
        <v>299</v>
      </c>
      <c r="B192" s="124" t="s">
        <v>580</v>
      </c>
      <c r="C192" s="43" t="s">
        <v>1348</v>
      </c>
      <c r="D192" s="43" t="s">
        <v>1355</v>
      </c>
      <c r="E192" s="124" t="s">
        <v>773</v>
      </c>
      <c r="F192" s="152">
        <v>2024130010046</v>
      </c>
      <c r="G192" s="124" t="s">
        <v>774</v>
      </c>
      <c r="H192" s="147" t="s">
        <v>775</v>
      </c>
      <c r="I192" s="148" t="s">
        <v>776</v>
      </c>
      <c r="J192" s="120">
        <v>0.45</v>
      </c>
      <c r="K192" s="124" t="s">
        <v>1091</v>
      </c>
      <c r="L192" s="44"/>
      <c r="M192" s="124" t="s">
        <v>1092</v>
      </c>
      <c r="N192" s="142">
        <v>5500</v>
      </c>
      <c r="O192" s="44"/>
      <c r="P192" s="44"/>
      <c r="Q192" s="131"/>
      <c r="R192" s="131"/>
      <c r="S192" s="141">
        <v>45658</v>
      </c>
      <c r="T192" s="141">
        <v>46022</v>
      </c>
      <c r="U192" s="35"/>
      <c r="V192" s="142"/>
      <c r="W192" s="124" t="s">
        <v>1206</v>
      </c>
      <c r="X192" s="124" t="s">
        <v>1211</v>
      </c>
      <c r="Y192" s="124" t="s">
        <v>1213</v>
      </c>
      <c r="Z192" s="44" t="s">
        <v>1131</v>
      </c>
      <c r="AA192" s="131" t="s">
        <v>1398</v>
      </c>
      <c r="AB192" s="133">
        <v>140000000</v>
      </c>
      <c r="AC192" s="129" t="s">
        <v>1135</v>
      </c>
      <c r="AD192" s="221"/>
      <c r="AE192" s="151"/>
      <c r="AF192" s="131"/>
      <c r="AG192" s="164">
        <v>140000000</v>
      </c>
      <c r="AH192" s="164">
        <v>140000000</v>
      </c>
      <c r="AI192" s="40"/>
      <c r="AJ192" s="36"/>
      <c r="AK192" s="40"/>
      <c r="AL192" s="142"/>
      <c r="AM192" s="221"/>
      <c r="AN192" s="222"/>
    </row>
    <row r="193" spans="1:40" ht="30.6">
      <c r="A193" s="44" t="s">
        <v>299</v>
      </c>
      <c r="B193" s="124" t="s">
        <v>580</v>
      </c>
      <c r="C193" s="43" t="s">
        <v>1348</v>
      </c>
      <c r="D193" s="43" t="s">
        <v>1355</v>
      </c>
      <c r="E193" s="124" t="s">
        <v>773</v>
      </c>
      <c r="F193" s="152">
        <v>2024130010046</v>
      </c>
      <c r="G193" s="124" t="s">
        <v>774</v>
      </c>
      <c r="H193" s="147" t="s">
        <v>777</v>
      </c>
      <c r="I193" s="148" t="s">
        <v>778</v>
      </c>
      <c r="J193" s="120">
        <v>0.2</v>
      </c>
      <c r="K193" s="134" t="s">
        <v>1093</v>
      </c>
      <c r="L193" s="44"/>
      <c r="M193" s="124" t="s">
        <v>1094</v>
      </c>
      <c r="N193" s="44" t="s">
        <v>1153</v>
      </c>
      <c r="O193" s="44"/>
      <c r="P193" s="44"/>
      <c r="Q193" s="131"/>
      <c r="R193" s="131"/>
      <c r="S193" s="141">
        <v>45658</v>
      </c>
      <c r="T193" s="141">
        <v>46022</v>
      </c>
      <c r="U193" s="35"/>
      <c r="V193" s="131"/>
      <c r="W193" s="124" t="s">
        <v>1206</v>
      </c>
      <c r="X193" s="124" t="s">
        <v>1211</v>
      </c>
      <c r="Y193" s="124" t="s">
        <v>1213</v>
      </c>
      <c r="Z193" s="142" t="s">
        <v>1152</v>
      </c>
      <c r="AA193" s="44" t="s">
        <v>1153</v>
      </c>
      <c r="AB193" s="44" t="s">
        <v>1153</v>
      </c>
      <c r="AC193" s="44" t="s">
        <v>1153</v>
      </c>
      <c r="AD193" s="221"/>
      <c r="AE193" s="151"/>
      <c r="AF193" s="131"/>
      <c r="AG193" s="150" t="s">
        <v>1153</v>
      </c>
      <c r="AH193" s="150" t="s">
        <v>1153</v>
      </c>
      <c r="AI193" s="40"/>
      <c r="AJ193" s="36"/>
      <c r="AK193" s="40"/>
      <c r="AL193" s="142"/>
      <c r="AM193" s="221"/>
      <c r="AN193" s="222"/>
    </row>
    <row r="194" spans="1:40" ht="30.6">
      <c r="A194" s="44" t="s">
        <v>299</v>
      </c>
      <c r="B194" s="124" t="s">
        <v>580</v>
      </c>
      <c r="C194" s="43" t="s">
        <v>1348</v>
      </c>
      <c r="D194" s="43" t="s">
        <v>1355</v>
      </c>
      <c r="E194" s="124" t="s">
        <v>773</v>
      </c>
      <c r="F194" s="152">
        <v>2024130010046</v>
      </c>
      <c r="G194" s="124" t="s">
        <v>774</v>
      </c>
      <c r="H194" s="147" t="s">
        <v>777</v>
      </c>
      <c r="I194" s="148" t="s">
        <v>778</v>
      </c>
      <c r="J194" s="120">
        <v>0.2</v>
      </c>
      <c r="K194" s="124" t="s">
        <v>1095</v>
      </c>
      <c r="L194" s="44"/>
      <c r="M194" s="124" t="s">
        <v>1096</v>
      </c>
      <c r="N194" s="142">
        <v>1</v>
      </c>
      <c r="O194" s="44"/>
      <c r="P194" s="44"/>
      <c r="Q194" s="131"/>
      <c r="R194" s="131"/>
      <c r="S194" s="141">
        <v>45658</v>
      </c>
      <c r="T194" s="141">
        <v>46022</v>
      </c>
      <c r="U194" s="35"/>
      <c r="V194" s="131"/>
      <c r="W194" s="124" t="s">
        <v>1206</v>
      </c>
      <c r="X194" s="124" t="s">
        <v>1211</v>
      </c>
      <c r="Y194" s="124" t="s">
        <v>1213</v>
      </c>
      <c r="Z194" s="44" t="s">
        <v>1131</v>
      </c>
      <c r="AA194" s="131" t="s">
        <v>1399</v>
      </c>
      <c r="AB194" s="133">
        <v>110000000</v>
      </c>
      <c r="AC194" s="129" t="s">
        <v>1135</v>
      </c>
      <c r="AD194" s="221"/>
      <c r="AE194" s="151"/>
      <c r="AF194" s="131"/>
      <c r="AG194" s="164">
        <v>110000000</v>
      </c>
      <c r="AH194" s="164">
        <v>110000000</v>
      </c>
      <c r="AI194" s="40"/>
      <c r="AJ194" s="36"/>
      <c r="AK194" s="40"/>
      <c r="AL194" s="142"/>
      <c r="AM194" s="221"/>
      <c r="AN194" s="222"/>
    </row>
    <row r="195" spans="1:40" ht="30.6">
      <c r="A195" s="44" t="s">
        <v>300</v>
      </c>
      <c r="B195" s="124" t="s">
        <v>580</v>
      </c>
      <c r="C195" s="43" t="s">
        <v>1348</v>
      </c>
      <c r="D195" s="43" t="s">
        <v>1355</v>
      </c>
      <c r="E195" s="124" t="s">
        <v>773</v>
      </c>
      <c r="F195" s="152">
        <v>2024130010046</v>
      </c>
      <c r="G195" s="124" t="s">
        <v>774</v>
      </c>
      <c r="H195" s="147" t="s">
        <v>779</v>
      </c>
      <c r="I195" s="148" t="s">
        <v>780</v>
      </c>
      <c r="J195" s="120">
        <v>0.35</v>
      </c>
      <c r="K195" s="124" t="s">
        <v>1097</v>
      </c>
      <c r="L195" s="44"/>
      <c r="M195" s="124" t="s">
        <v>1098</v>
      </c>
      <c r="N195" s="44" t="s">
        <v>1153</v>
      </c>
      <c r="O195" s="44"/>
      <c r="P195" s="44"/>
      <c r="Q195" s="131"/>
      <c r="R195" s="131"/>
      <c r="S195" s="141">
        <v>45658</v>
      </c>
      <c r="T195" s="141">
        <v>46022</v>
      </c>
      <c r="U195" s="35"/>
      <c r="V195" s="131"/>
      <c r="W195" s="124" t="s">
        <v>1206</v>
      </c>
      <c r="X195" s="124" t="s">
        <v>1211</v>
      </c>
      <c r="Y195" s="124" t="s">
        <v>1213</v>
      </c>
      <c r="Z195" s="142" t="s">
        <v>1152</v>
      </c>
      <c r="AA195" s="44" t="s">
        <v>1153</v>
      </c>
      <c r="AB195" s="44" t="s">
        <v>1153</v>
      </c>
      <c r="AC195" s="44" t="s">
        <v>1153</v>
      </c>
      <c r="AD195" s="221"/>
      <c r="AE195" s="151"/>
      <c r="AF195" s="131"/>
      <c r="AG195" s="150" t="s">
        <v>1153</v>
      </c>
      <c r="AH195" s="150" t="s">
        <v>1153</v>
      </c>
      <c r="AI195" s="40"/>
      <c r="AJ195" s="36"/>
      <c r="AK195" s="40"/>
      <c r="AL195" s="142"/>
      <c r="AM195" s="221"/>
      <c r="AN195" s="222"/>
    </row>
    <row r="196" spans="1:40" ht="30.6">
      <c r="A196" s="44" t="s">
        <v>300</v>
      </c>
      <c r="B196" s="124" t="s">
        <v>580</v>
      </c>
      <c r="C196" s="43" t="s">
        <v>1348</v>
      </c>
      <c r="D196" s="43" t="s">
        <v>1355</v>
      </c>
      <c r="E196" s="124" t="s">
        <v>773</v>
      </c>
      <c r="F196" s="152">
        <v>2024130010046</v>
      </c>
      <c r="G196" s="124" t="s">
        <v>774</v>
      </c>
      <c r="H196" s="147" t="s">
        <v>779</v>
      </c>
      <c r="I196" s="148" t="s">
        <v>780</v>
      </c>
      <c r="J196" s="120">
        <v>0.35</v>
      </c>
      <c r="K196" s="124" t="s">
        <v>1099</v>
      </c>
      <c r="L196" s="44"/>
      <c r="M196" s="124" t="s">
        <v>1100</v>
      </c>
      <c r="N196" s="44" t="s">
        <v>1153</v>
      </c>
      <c r="O196" s="44"/>
      <c r="P196" s="44"/>
      <c r="Q196" s="131"/>
      <c r="R196" s="131"/>
      <c r="S196" s="141">
        <v>45658</v>
      </c>
      <c r="T196" s="141">
        <v>46022</v>
      </c>
      <c r="U196" s="35"/>
      <c r="V196" s="131"/>
      <c r="W196" s="124" t="s">
        <v>1206</v>
      </c>
      <c r="X196" s="124" t="s">
        <v>1211</v>
      </c>
      <c r="Y196" s="124" t="s">
        <v>1213</v>
      </c>
      <c r="Z196" s="142" t="s">
        <v>1152</v>
      </c>
      <c r="AA196" s="44" t="s">
        <v>1153</v>
      </c>
      <c r="AB196" s="44" t="s">
        <v>1153</v>
      </c>
      <c r="AC196" s="44" t="s">
        <v>1153</v>
      </c>
      <c r="AD196" s="221"/>
      <c r="AE196" s="151"/>
      <c r="AF196" s="131"/>
      <c r="AG196" s="150" t="s">
        <v>1153</v>
      </c>
      <c r="AH196" s="150" t="s">
        <v>1153</v>
      </c>
      <c r="AI196" s="40"/>
      <c r="AJ196" s="36"/>
      <c r="AK196" s="40"/>
      <c r="AL196" s="142"/>
      <c r="AM196" s="221"/>
      <c r="AN196" s="222"/>
    </row>
    <row r="197" spans="1:40" ht="30.6">
      <c r="A197" s="44" t="s">
        <v>300</v>
      </c>
      <c r="B197" s="124" t="s">
        <v>580</v>
      </c>
      <c r="C197" s="43" t="s">
        <v>1348</v>
      </c>
      <c r="D197" s="43" t="s">
        <v>1355</v>
      </c>
      <c r="E197" s="124" t="s">
        <v>773</v>
      </c>
      <c r="F197" s="152">
        <v>2024130010046</v>
      </c>
      <c r="G197" s="124" t="s">
        <v>774</v>
      </c>
      <c r="H197" s="147" t="s">
        <v>779</v>
      </c>
      <c r="I197" s="148" t="s">
        <v>780</v>
      </c>
      <c r="J197" s="120">
        <v>0.35</v>
      </c>
      <c r="K197" s="124" t="s">
        <v>1101</v>
      </c>
      <c r="L197" s="44"/>
      <c r="M197" s="124" t="s">
        <v>1102</v>
      </c>
      <c r="N197" s="44" t="s">
        <v>1153</v>
      </c>
      <c r="O197" s="44"/>
      <c r="P197" s="44"/>
      <c r="Q197" s="131"/>
      <c r="R197" s="131"/>
      <c r="S197" s="141">
        <v>45658</v>
      </c>
      <c r="T197" s="141">
        <v>46022</v>
      </c>
      <c r="U197" s="35"/>
      <c r="V197" s="131"/>
      <c r="W197" s="124" t="s">
        <v>1206</v>
      </c>
      <c r="X197" s="124" t="s">
        <v>1211</v>
      </c>
      <c r="Y197" s="124" t="s">
        <v>1213</v>
      </c>
      <c r="Z197" s="142" t="s">
        <v>1152</v>
      </c>
      <c r="AA197" s="44" t="s">
        <v>1153</v>
      </c>
      <c r="AB197" s="44" t="s">
        <v>1153</v>
      </c>
      <c r="AC197" s="44" t="s">
        <v>1153</v>
      </c>
      <c r="AD197" s="221"/>
      <c r="AE197" s="151"/>
      <c r="AF197" s="131"/>
      <c r="AG197" s="150" t="s">
        <v>1153</v>
      </c>
      <c r="AH197" s="150" t="s">
        <v>1153</v>
      </c>
      <c r="AI197" s="40"/>
      <c r="AJ197" s="36"/>
      <c r="AK197" s="40"/>
      <c r="AL197" s="142"/>
      <c r="AM197" s="221"/>
      <c r="AN197" s="222"/>
    </row>
    <row r="198" spans="1:40" ht="40.799999999999997">
      <c r="A198" s="68" t="s">
        <v>292</v>
      </c>
      <c r="B198" s="68" t="s">
        <v>558</v>
      </c>
      <c r="C198" s="43" t="s">
        <v>1310</v>
      </c>
      <c r="D198" s="44">
        <v>0.5</v>
      </c>
      <c r="E198" s="124" t="s">
        <v>1269</v>
      </c>
      <c r="F198" s="152">
        <v>202400000004299</v>
      </c>
      <c r="G198" s="124" t="s">
        <v>1298</v>
      </c>
      <c r="H198" s="124" t="s">
        <v>1299</v>
      </c>
      <c r="I198" s="148" t="s">
        <v>770</v>
      </c>
      <c r="J198" s="120">
        <v>0.5</v>
      </c>
      <c r="K198" s="145" t="s">
        <v>1270</v>
      </c>
      <c r="L198" s="44"/>
      <c r="M198" s="124" t="s">
        <v>1301</v>
      </c>
      <c r="N198" s="44" t="s">
        <v>1153</v>
      </c>
      <c r="O198" s="44"/>
      <c r="P198" s="44"/>
      <c r="Q198" s="131"/>
      <c r="R198" s="131"/>
      <c r="S198" s="141">
        <v>45658</v>
      </c>
      <c r="T198" s="141">
        <v>46022</v>
      </c>
      <c r="U198" s="35"/>
      <c r="V198" s="131"/>
      <c r="W198" s="124" t="s">
        <v>1206</v>
      </c>
      <c r="X198" s="124" t="s">
        <v>1211</v>
      </c>
      <c r="Y198" s="124" t="s">
        <v>1213</v>
      </c>
      <c r="Z198" s="44" t="s">
        <v>1131</v>
      </c>
      <c r="AA198" s="44" t="s">
        <v>1357</v>
      </c>
      <c r="AB198" s="51">
        <v>50000000</v>
      </c>
      <c r="AC198" s="44" t="s">
        <v>1358</v>
      </c>
      <c r="AD198" s="221" t="s">
        <v>1317</v>
      </c>
      <c r="AE198" s="151"/>
      <c r="AF198" s="131"/>
      <c r="AG198" s="51">
        <v>50000000</v>
      </c>
      <c r="AH198" s="51">
        <v>50000000</v>
      </c>
      <c r="AI198" s="40"/>
      <c r="AJ198" s="36"/>
      <c r="AK198" s="40"/>
      <c r="AL198" s="142"/>
      <c r="AM198" s="221" t="s">
        <v>1317</v>
      </c>
      <c r="AN198" s="222" t="s">
        <v>1343</v>
      </c>
    </row>
    <row r="199" spans="1:40" ht="24">
      <c r="A199" s="68" t="s">
        <v>292</v>
      </c>
      <c r="B199" s="68" t="s">
        <v>558</v>
      </c>
      <c r="C199" s="43" t="s">
        <v>1310</v>
      </c>
      <c r="D199" s="44">
        <v>0.5</v>
      </c>
      <c r="E199" s="124" t="s">
        <v>1269</v>
      </c>
      <c r="F199" s="152">
        <v>202400000004299</v>
      </c>
      <c r="G199" s="124" t="s">
        <v>1298</v>
      </c>
      <c r="H199" s="124" t="s">
        <v>1299</v>
      </c>
      <c r="I199" s="148" t="s">
        <v>770</v>
      </c>
      <c r="J199" s="120">
        <v>0.5</v>
      </c>
      <c r="K199" s="145" t="s">
        <v>1271</v>
      </c>
      <c r="L199" s="44"/>
      <c r="M199" s="124" t="s">
        <v>1275</v>
      </c>
      <c r="N199" s="44">
        <v>2</v>
      </c>
      <c r="O199" s="44"/>
      <c r="P199" s="44"/>
      <c r="Q199" s="131"/>
      <c r="R199" s="131"/>
      <c r="S199" s="141">
        <v>45658</v>
      </c>
      <c r="T199" s="141">
        <v>46022</v>
      </c>
      <c r="U199" s="35"/>
      <c r="V199" s="131"/>
      <c r="W199" s="124" t="s">
        <v>1206</v>
      </c>
      <c r="X199" s="124" t="s">
        <v>1211</v>
      </c>
      <c r="Y199" s="124" t="s">
        <v>1213</v>
      </c>
      <c r="Z199" s="142" t="s">
        <v>1152</v>
      </c>
      <c r="AA199" s="44" t="s">
        <v>1153</v>
      </c>
      <c r="AB199" s="51">
        <v>0</v>
      </c>
      <c r="AC199" s="44" t="s">
        <v>1153</v>
      </c>
      <c r="AD199" s="221"/>
      <c r="AE199" s="151"/>
      <c r="AF199" s="131"/>
      <c r="AG199" s="51">
        <v>0</v>
      </c>
      <c r="AH199" s="51">
        <v>0</v>
      </c>
      <c r="AI199" s="40"/>
      <c r="AJ199" s="36"/>
      <c r="AK199" s="40"/>
      <c r="AL199" s="142"/>
      <c r="AM199" s="221"/>
      <c r="AN199" s="222"/>
    </row>
    <row r="200" spans="1:40" ht="30.6">
      <c r="A200" s="68" t="s">
        <v>292</v>
      </c>
      <c r="B200" s="68" t="s">
        <v>558</v>
      </c>
      <c r="C200" s="43" t="s">
        <v>1310</v>
      </c>
      <c r="D200" s="44">
        <v>0.5</v>
      </c>
      <c r="E200" s="124" t="s">
        <v>1269</v>
      </c>
      <c r="F200" s="152">
        <v>202400000004299</v>
      </c>
      <c r="G200" s="124" t="s">
        <v>1298</v>
      </c>
      <c r="H200" s="124" t="s">
        <v>1299</v>
      </c>
      <c r="I200" s="148" t="s">
        <v>1300</v>
      </c>
      <c r="J200" s="120">
        <v>0.5</v>
      </c>
      <c r="K200" s="145" t="s">
        <v>1272</v>
      </c>
      <c r="L200" s="44"/>
      <c r="M200" s="124" t="s">
        <v>1275</v>
      </c>
      <c r="N200" s="44">
        <v>2</v>
      </c>
      <c r="O200" s="44"/>
      <c r="P200" s="44"/>
      <c r="Q200" s="131"/>
      <c r="R200" s="131"/>
      <c r="S200" s="141">
        <v>45658</v>
      </c>
      <c r="T200" s="141">
        <v>46022</v>
      </c>
      <c r="U200" s="35"/>
      <c r="V200" s="131"/>
      <c r="W200" s="124" t="s">
        <v>1206</v>
      </c>
      <c r="X200" s="124" t="s">
        <v>1211</v>
      </c>
      <c r="Y200" s="124" t="s">
        <v>1213</v>
      </c>
      <c r="Z200" s="142" t="s">
        <v>1152</v>
      </c>
      <c r="AA200" s="44" t="s">
        <v>1153</v>
      </c>
      <c r="AB200" s="51">
        <v>0</v>
      </c>
      <c r="AC200" s="44" t="s">
        <v>1153</v>
      </c>
      <c r="AD200" s="221"/>
      <c r="AE200" s="151"/>
      <c r="AF200" s="131"/>
      <c r="AG200" s="51">
        <v>0</v>
      </c>
      <c r="AH200" s="51">
        <v>0</v>
      </c>
      <c r="AI200" s="40"/>
      <c r="AJ200" s="36"/>
      <c r="AK200" s="40"/>
      <c r="AL200" s="142"/>
      <c r="AM200" s="221"/>
      <c r="AN200" s="222"/>
    </row>
    <row r="201" spans="1:40" ht="30.6">
      <c r="A201" s="68" t="s">
        <v>292</v>
      </c>
      <c r="B201" s="68" t="s">
        <v>558</v>
      </c>
      <c r="C201" s="43" t="s">
        <v>1310</v>
      </c>
      <c r="D201" s="44">
        <v>0.5</v>
      </c>
      <c r="E201" s="124" t="s">
        <v>1269</v>
      </c>
      <c r="F201" s="152">
        <v>202400000004299</v>
      </c>
      <c r="G201" s="124" t="s">
        <v>1298</v>
      </c>
      <c r="H201" s="124" t="s">
        <v>1299</v>
      </c>
      <c r="I201" s="148" t="s">
        <v>1300</v>
      </c>
      <c r="J201" s="120">
        <v>0.5</v>
      </c>
      <c r="K201" s="145" t="s">
        <v>1273</v>
      </c>
      <c r="L201" s="44"/>
      <c r="M201" s="124" t="s">
        <v>1275</v>
      </c>
      <c r="N201" s="44">
        <v>2</v>
      </c>
      <c r="O201" s="44"/>
      <c r="P201" s="44"/>
      <c r="Q201" s="131"/>
      <c r="R201" s="131"/>
      <c r="S201" s="141">
        <v>45658</v>
      </c>
      <c r="T201" s="141">
        <v>46022</v>
      </c>
      <c r="U201" s="35"/>
      <c r="V201" s="131"/>
      <c r="W201" s="124" t="s">
        <v>1206</v>
      </c>
      <c r="X201" s="124" t="s">
        <v>1211</v>
      </c>
      <c r="Y201" s="124" t="s">
        <v>1213</v>
      </c>
      <c r="Z201" s="142" t="s">
        <v>1152</v>
      </c>
      <c r="AA201" s="44" t="s">
        <v>1153</v>
      </c>
      <c r="AB201" s="51">
        <v>0</v>
      </c>
      <c r="AC201" s="44" t="s">
        <v>1153</v>
      </c>
      <c r="AD201" s="221"/>
      <c r="AE201" s="151"/>
      <c r="AF201" s="131"/>
      <c r="AG201" s="51">
        <v>0</v>
      </c>
      <c r="AH201" s="51">
        <v>0</v>
      </c>
      <c r="AI201" s="40"/>
      <c r="AJ201" s="36"/>
      <c r="AK201" s="40"/>
      <c r="AL201" s="142"/>
      <c r="AM201" s="221"/>
      <c r="AN201" s="222"/>
    </row>
    <row r="202" spans="1:40" ht="51">
      <c r="A202" s="124" t="s">
        <v>301</v>
      </c>
      <c r="B202" s="124" t="s">
        <v>607</v>
      </c>
      <c r="C202" s="43" t="s">
        <v>1303</v>
      </c>
      <c r="D202" s="44">
        <v>1</v>
      </c>
      <c r="E202" s="124" t="s">
        <v>781</v>
      </c>
      <c r="F202" s="152">
        <v>2024130010168</v>
      </c>
      <c r="G202" s="147" t="s">
        <v>782</v>
      </c>
      <c r="H202" s="147" t="s">
        <v>783</v>
      </c>
      <c r="I202" s="148" t="s">
        <v>784</v>
      </c>
      <c r="J202" s="120">
        <v>1</v>
      </c>
      <c r="K202" s="146" t="s">
        <v>1103</v>
      </c>
      <c r="L202" s="44"/>
      <c r="M202" s="146" t="s">
        <v>1104</v>
      </c>
      <c r="N202" s="44">
        <v>1</v>
      </c>
      <c r="O202" s="44"/>
      <c r="P202" s="44">
        <v>0</v>
      </c>
      <c r="Q202" s="131"/>
      <c r="R202" s="131"/>
      <c r="S202" s="141">
        <v>45658</v>
      </c>
      <c r="T202" s="141">
        <v>45636</v>
      </c>
      <c r="U202" s="35"/>
      <c r="V202" s="142"/>
      <c r="W202" s="147" t="s">
        <v>1203</v>
      </c>
      <c r="X202" s="147" t="s">
        <v>1160</v>
      </c>
      <c r="Y202" s="147" t="s">
        <v>1184</v>
      </c>
      <c r="Z202" s="44" t="s">
        <v>1131</v>
      </c>
      <c r="AA202" s="44" t="s">
        <v>1214</v>
      </c>
      <c r="AB202" s="127">
        <v>150000000</v>
      </c>
      <c r="AC202" s="44" t="s">
        <v>1215</v>
      </c>
      <c r="AD202" s="221" t="s">
        <v>1317</v>
      </c>
      <c r="AE202" s="44"/>
      <c r="AF202" s="131"/>
      <c r="AG202" s="153">
        <v>150000000</v>
      </c>
      <c r="AH202" s="153">
        <v>150000000</v>
      </c>
      <c r="AI202" s="40"/>
      <c r="AJ202" s="36"/>
      <c r="AK202" s="40"/>
      <c r="AL202" s="142"/>
      <c r="AM202" s="221" t="s">
        <v>1317</v>
      </c>
      <c r="AN202" s="222" t="s">
        <v>1344</v>
      </c>
    </row>
    <row r="203" spans="1:40" ht="51">
      <c r="A203" s="124" t="s">
        <v>301</v>
      </c>
      <c r="B203" s="124" t="s">
        <v>607</v>
      </c>
      <c r="C203" s="43" t="s">
        <v>1303</v>
      </c>
      <c r="D203" s="44">
        <v>1</v>
      </c>
      <c r="E203" s="124" t="s">
        <v>781</v>
      </c>
      <c r="F203" s="152">
        <v>2024130010168</v>
      </c>
      <c r="G203" s="147" t="s">
        <v>782</v>
      </c>
      <c r="H203" s="147" t="s">
        <v>783</v>
      </c>
      <c r="I203" s="148" t="s">
        <v>784</v>
      </c>
      <c r="J203" s="120">
        <v>1</v>
      </c>
      <c r="K203" s="124" t="s">
        <v>1105</v>
      </c>
      <c r="L203" s="44"/>
      <c r="M203" s="146" t="s">
        <v>1106</v>
      </c>
      <c r="N203" s="44">
        <v>1</v>
      </c>
      <c r="O203" s="44"/>
      <c r="P203" s="44">
        <v>0</v>
      </c>
      <c r="Q203" s="131"/>
      <c r="R203" s="131"/>
      <c r="S203" s="141">
        <v>45658</v>
      </c>
      <c r="T203" s="141">
        <v>45636</v>
      </c>
      <c r="U203" s="35"/>
      <c r="V203" s="142"/>
      <c r="W203" s="147" t="s">
        <v>1203</v>
      </c>
      <c r="X203" s="147" t="s">
        <v>1160</v>
      </c>
      <c r="Y203" s="147" t="s">
        <v>1184</v>
      </c>
      <c r="Z203" s="44" t="s">
        <v>1131</v>
      </c>
      <c r="AA203" s="44" t="s">
        <v>1216</v>
      </c>
      <c r="AB203" s="33">
        <v>50000000</v>
      </c>
      <c r="AC203" s="44" t="s">
        <v>1217</v>
      </c>
      <c r="AD203" s="221"/>
      <c r="AE203" s="44"/>
      <c r="AF203" s="131"/>
      <c r="AG203" s="160">
        <v>50000000</v>
      </c>
      <c r="AH203" s="160">
        <v>50000000</v>
      </c>
      <c r="AI203" s="40"/>
      <c r="AJ203" s="36"/>
      <c r="AK203" s="40"/>
      <c r="AL203" s="142"/>
      <c r="AM203" s="221"/>
      <c r="AN203" s="222"/>
    </row>
    <row r="204" spans="1:40" ht="40.799999999999997">
      <c r="A204" s="124" t="s">
        <v>301</v>
      </c>
      <c r="B204" s="124" t="s">
        <v>607</v>
      </c>
      <c r="C204" s="43" t="s">
        <v>1303</v>
      </c>
      <c r="D204" s="44">
        <v>1</v>
      </c>
      <c r="E204" s="124" t="s">
        <v>781</v>
      </c>
      <c r="F204" s="152">
        <v>2024130010168</v>
      </c>
      <c r="G204" s="147" t="s">
        <v>782</v>
      </c>
      <c r="H204" s="147" t="s">
        <v>783</v>
      </c>
      <c r="I204" s="148" t="s">
        <v>784</v>
      </c>
      <c r="J204" s="120">
        <v>1</v>
      </c>
      <c r="K204" s="124" t="s">
        <v>1105</v>
      </c>
      <c r="L204" s="44"/>
      <c r="M204" s="146" t="s">
        <v>1107</v>
      </c>
      <c r="N204" s="44" t="s">
        <v>1153</v>
      </c>
      <c r="O204" s="44"/>
      <c r="P204" s="44">
        <v>0</v>
      </c>
      <c r="Q204" s="131"/>
      <c r="R204" s="131"/>
      <c r="S204" s="141">
        <v>45658</v>
      </c>
      <c r="T204" s="141">
        <v>46022</v>
      </c>
      <c r="U204" s="35"/>
      <c r="V204" s="142">
        <v>150</v>
      </c>
      <c r="W204" s="147" t="s">
        <v>1203</v>
      </c>
      <c r="X204" s="147" t="s">
        <v>1160</v>
      </c>
      <c r="Y204" s="147" t="s">
        <v>1184</v>
      </c>
      <c r="Z204" s="44" t="s">
        <v>1152</v>
      </c>
      <c r="AA204" s="44" t="s">
        <v>1153</v>
      </c>
      <c r="AB204" s="44" t="s">
        <v>1153</v>
      </c>
      <c r="AC204" s="33" t="s">
        <v>1153</v>
      </c>
      <c r="AD204" s="221"/>
      <c r="AE204" s="44"/>
      <c r="AF204" s="131"/>
      <c r="AG204" s="150" t="s">
        <v>1153</v>
      </c>
      <c r="AH204" s="150" t="s">
        <v>1153</v>
      </c>
      <c r="AI204" s="40"/>
      <c r="AJ204" s="36"/>
      <c r="AK204" s="40"/>
      <c r="AL204" s="142"/>
      <c r="AM204" s="221"/>
      <c r="AN204" s="222"/>
    </row>
    <row r="205" spans="1:40" ht="40.799999999999997">
      <c r="A205" s="124" t="s">
        <v>301</v>
      </c>
      <c r="B205" s="124" t="s">
        <v>607</v>
      </c>
      <c r="C205" s="43" t="s">
        <v>1303</v>
      </c>
      <c r="D205" s="44">
        <v>1</v>
      </c>
      <c r="E205" s="124" t="s">
        <v>781</v>
      </c>
      <c r="F205" s="152">
        <v>2024130010168</v>
      </c>
      <c r="G205" s="147" t="s">
        <v>782</v>
      </c>
      <c r="H205" s="147" t="s">
        <v>783</v>
      </c>
      <c r="I205" s="148" t="s">
        <v>784</v>
      </c>
      <c r="J205" s="120">
        <v>1</v>
      </c>
      <c r="K205" s="146" t="s">
        <v>1108</v>
      </c>
      <c r="L205" s="44"/>
      <c r="M205" s="146" t="s">
        <v>1302</v>
      </c>
      <c r="N205" s="44">
        <v>2000</v>
      </c>
      <c r="O205" s="44"/>
      <c r="P205" s="44">
        <v>1451</v>
      </c>
      <c r="Q205" s="131"/>
      <c r="R205" s="131"/>
      <c r="S205" s="141">
        <v>45658</v>
      </c>
      <c r="T205" s="141">
        <v>46022</v>
      </c>
      <c r="U205" s="35"/>
      <c r="V205" s="142">
        <v>8000</v>
      </c>
      <c r="W205" s="147" t="s">
        <v>1203</v>
      </c>
      <c r="X205" s="147" t="s">
        <v>1160</v>
      </c>
      <c r="Y205" s="147" t="s">
        <v>1184</v>
      </c>
      <c r="Z205" s="44" t="s">
        <v>1131</v>
      </c>
      <c r="AA205" s="44" t="s">
        <v>1400</v>
      </c>
      <c r="AB205" s="33">
        <v>280000000</v>
      </c>
      <c r="AC205" s="33" t="s">
        <v>1217</v>
      </c>
      <c r="AD205" s="221"/>
      <c r="AE205" s="44"/>
      <c r="AF205" s="131"/>
      <c r="AG205" s="160">
        <v>280000000</v>
      </c>
      <c r="AH205" s="160">
        <v>280000000</v>
      </c>
      <c r="AI205" s="40"/>
      <c r="AJ205" s="36"/>
      <c r="AK205" s="40"/>
      <c r="AL205" s="142"/>
      <c r="AM205" s="221"/>
      <c r="AN205" s="222"/>
    </row>
    <row r="206" spans="1:40" ht="40.799999999999997">
      <c r="A206" s="124" t="s">
        <v>301</v>
      </c>
      <c r="B206" s="124" t="s">
        <v>607</v>
      </c>
      <c r="C206" s="43" t="s">
        <v>1303</v>
      </c>
      <c r="D206" s="44">
        <v>1</v>
      </c>
      <c r="E206" s="124" t="s">
        <v>781</v>
      </c>
      <c r="F206" s="152">
        <v>2024130010168</v>
      </c>
      <c r="G206" s="147" t="s">
        <v>782</v>
      </c>
      <c r="H206" s="147" t="s">
        <v>783</v>
      </c>
      <c r="I206" s="148" t="s">
        <v>784</v>
      </c>
      <c r="J206" s="120">
        <v>1</v>
      </c>
      <c r="K206" s="146" t="s">
        <v>1109</v>
      </c>
      <c r="L206" s="44"/>
      <c r="M206" s="146" t="s">
        <v>1110</v>
      </c>
      <c r="N206" s="44" t="s">
        <v>1153</v>
      </c>
      <c r="O206" s="44"/>
      <c r="P206" s="44">
        <v>0</v>
      </c>
      <c r="Q206" s="131"/>
      <c r="R206" s="131"/>
      <c r="S206" s="141">
        <v>45658</v>
      </c>
      <c r="T206" s="141">
        <v>46022</v>
      </c>
      <c r="U206" s="35"/>
      <c r="V206" s="142"/>
      <c r="W206" s="147" t="s">
        <v>1203</v>
      </c>
      <c r="X206" s="147" t="s">
        <v>1160</v>
      </c>
      <c r="Y206" s="147" t="s">
        <v>1184</v>
      </c>
      <c r="Z206" s="44" t="s">
        <v>1152</v>
      </c>
      <c r="AA206" s="44" t="s">
        <v>1153</v>
      </c>
      <c r="AB206" s="44" t="s">
        <v>1153</v>
      </c>
      <c r="AC206" s="33" t="s">
        <v>1153</v>
      </c>
      <c r="AD206" s="221"/>
      <c r="AE206" s="44"/>
      <c r="AF206" s="131"/>
      <c r="AG206" s="150" t="s">
        <v>1153</v>
      </c>
      <c r="AH206" s="150" t="s">
        <v>1153</v>
      </c>
      <c r="AI206" s="40"/>
      <c r="AJ206" s="36"/>
      <c r="AK206" s="40"/>
      <c r="AL206" s="142"/>
      <c r="AM206" s="221"/>
      <c r="AN206" s="222"/>
    </row>
    <row r="207" spans="1:40" ht="40.799999999999997">
      <c r="A207" s="124" t="s">
        <v>301</v>
      </c>
      <c r="B207" s="124" t="s">
        <v>607</v>
      </c>
      <c r="C207" s="43" t="s">
        <v>1303</v>
      </c>
      <c r="D207" s="44">
        <v>1</v>
      </c>
      <c r="E207" s="124" t="s">
        <v>781</v>
      </c>
      <c r="F207" s="152">
        <v>2024130010168</v>
      </c>
      <c r="G207" s="147" t="s">
        <v>782</v>
      </c>
      <c r="H207" s="147" t="s">
        <v>783</v>
      </c>
      <c r="I207" s="148" t="s">
        <v>784</v>
      </c>
      <c r="J207" s="120">
        <v>1</v>
      </c>
      <c r="K207" s="146" t="s">
        <v>1111</v>
      </c>
      <c r="L207" s="44"/>
      <c r="M207" s="146" t="s">
        <v>865</v>
      </c>
      <c r="N207" s="44" t="s">
        <v>1153</v>
      </c>
      <c r="O207" s="44"/>
      <c r="P207" s="44">
        <v>0</v>
      </c>
      <c r="Q207" s="131"/>
      <c r="R207" s="131"/>
      <c r="S207" s="141">
        <v>45658</v>
      </c>
      <c r="T207" s="141">
        <v>46022</v>
      </c>
      <c r="U207" s="35"/>
      <c r="V207" s="142"/>
      <c r="W207" s="147" t="s">
        <v>1203</v>
      </c>
      <c r="X207" s="147" t="s">
        <v>1160</v>
      </c>
      <c r="Y207" s="147" t="s">
        <v>1184</v>
      </c>
      <c r="Z207" s="44" t="s">
        <v>1152</v>
      </c>
      <c r="AA207" s="44" t="s">
        <v>1153</v>
      </c>
      <c r="AB207" s="44" t="s">
        <v>1153</v>
      </c>
      <c r="AC207" s="33" t="s">
        <v>1153</v>
      </c>
      <c r="AD207" s="221"/>
      <c r="AE207" s="44"/>
      <c r="AF207" s="131"/>
      <c r="AG207" s="150" t="s">
        <v>1153</v>
      </c>
      <c r="AH207" s="150" t="s">
        <v>1153</v>
      </c>
      <c r="AI207" s="40"/>
      <c r="AJ207" s="36"/>
      <c r="AK207" s="40"/>
      <c r="AL207" s="142"/>
      <c r="AM207" s="221"/>
      <c r="AN207" s="222"/>
    </row>
    <row r="208" spans="1:40" ht="40.799999999999997">
      <c r="A208" s="124" t="s">
        <v>301</v>
      </c>
      <c r="B208" s="124" t="s">
        <v>607</v>
      </c>
      <c r="C208" s="43" t="s">
        <v>1303</v>
      </c>
      <c r="D208" s="44">
        <v>1</v>
      </c>
      <c r="E208" s="124" t="s">
        <v>781</v>
      </c>
      <c r="F208" s="152">
        <v>2024130010168</v>
      </c>
      <c r="G208" s="147" t="s">
        <v>782</v>
      </c>
      <c r="H208" s="147" t="s">
        <v>783</v>
      </c>
      <c r="I208" s="148" t="s">
        <v>784</v>
      </c>
      <c r="J208" s="120">
        <v>1</v>
      </c>
      <c r="K208" s="146" t="s">
        <v>1112</v>
      </c>
      <c r="L208" s="44"/>
      <c r="M208" s="146" t="s">
        <v>1113</v>
      </c>
      <c r="N208" s="44">
        <v>1</v>
      </c>
      <c r="O208" s="44"/>
      <c r="P208" s="44">
        <v>0</v>
      </c>
      <c r="Q208" s="131"/>
      <c r="R208" s="131"/>
      <c r="S208" s="141">
        <v>45658</v>
      </c>
      <c r="T208" s="141">
        <v>46022</v>
      </c>
      <c r="U208" s="35"/>
      <c r="V208" s="142"/>
      <c r="W208" s="147" t="s">
        <v>1203</v>
      </c>
      <c r="X208" s="147" t="s">
        <v>1160</v>
      </c>
      <c r="Y208" s="147" t="s">
        <v>1184</v>
      </c>
      <c r="Z208" s="44" t="s">
        <v>1131</v>
      </c>
      <c r="AA208" s="44" t="s">
        <v>1218</v>
      </c>
      <c r="AB208" s="33">
        <v>20000000</v>
      </c>
      <c r="AC208" s="44" t="s">
        <v>1217</v>
      </c>
      <c r="AD208" s="221"/>
      <c r="AE208" s="44"/>
      <c r="AF208" s="131"/>
      <c r="AG208" s="160">
        <v>20000000</v>
      </c>
      <c r="AH208" s="160">
        <v>20000000</v>
      </c>
      <c r="AI208" s="40"/>
      <c r="AJ208" s="36"/>
      <c r="AK208" s="40"/>
      <c r="AL208" s="142"/>
      <c r="AM208" s="221"/>
      <c r="AN208" s="222"/>
    </row>
    <row r="209" spans="1:40" ht="30.6">
      <c r="A209" s="44" t="s">
        <v>304</v>
      </c>
      <c r="B209" s="44" t="s">
        <v>625</v>
      </c>
      <c r="C209" s="43" t="s">
        <v>1307</v>
      </c>
      <c r="D209" s="44">
        <v>1000</v>
      </c>
      <c r="E209" s="143" t="s">
        <v>785</v>
      </c>
      <c r="F209" s="143">
        <v>2024130010161</v>
      </c>
      <c r="G209" s="143" t="s">
        <v>786</v>
      </c>
      <c r="H209" s="147" t="s">
        <v>787</v>
      </c>
      <c r="I209" s="148" t="s">
        <v>788</v>
      </c>
      <c r="J209" s="120">
        <v>0.3</v>
      </c>
      <c r="K209" s="124" t="s">
        <v>1114</v>
      </c>
      <c r="L209" s="143" t="s">
        <v>202</v>
      </c>
      <c r="M209" s="124" t="s">
        <v>1115</v>
      </c>
      <c r="N209" s="44">
        <v>0.25</v>
      </c>
      <c r="O209" s="44"/>
      <c r="P209" s="44" t="s">
        <v>1200</v>
      </c>
      <c r="Q209" s="131"/>
      <c r="R209" s="131"/>
      <c r="S209" s="141">
        <v>45658</v>
      </c>
      <c r="T209" s="141">
        <v>46022</v>
      </c>
      <c r="U209" s="35"/>
      <c r="V209" s="131"/>
      <c r="W209" s="147" t="s">
        <v>1128</v>
      </c>
      <c r="X209" s="147" t="s">
        <v>1144</v>
      </c>
      <c r="Y209" s="147" t="s">
        <v>1219</v>
      </c>
      <c r="Z209" s="44" t="s">
        <v>1131</v>
      </c>
      <c r="AA209" s="44" t="s">
        <v>1220</v>
      </c>
      <c r="AB209" s="40">
        <v>1</v>
      </c>
      <c r="AC209" s="44" t="s">
        <v>1217</v>
      </c>
      <c r="AD209" s="221" t="s">
        <v>1317</v>
      </c>
      <c r="AE209" s="44"/>
      <c r="AF209" s="131"/>
      <c r="AG209" s="159">
        <v>1</v>
      </c>
      <c r="AH209" s="159">
        <v>1</v>
      </c>
      <c r="AI209" s="40"/>
      <c r="AJ209" s="36"/>
      <c r="AK209" s="40"/>
      <c r="AL209" s="142"/>
      <c r="AM209" s="221" t="s">
        <v>1317</v>
      </c>
      <c r="AN209" s="222" t="s">
        <v>1345</v>
      </c>
    </row>
    <row r="210" spans="1:40" ht="30.6">
      <c r="A210" s="44" t="s">
        <v>304</v>
      </c>
      <c r="B210" s="44" t="s">
        <v>625</v>
      </c>
      <c r="C210" s="43" t="s">
        <v>1307</v>
      </c>
      <c r="D210" s="44">
        <v>1000</v>
      </c>
      <c r="E210" s="143" t="s">
        <v>785</v>
      </c>
      <c r="F210" s="143">
        <v>2024130010161</v>
      </c>
      <c r="G210" s="143" t="s">
        <v>786</v>
      </c>
      <c r="H210" s="147" t="s">
        <v>787</v>
      </c>
      <c r="I210" s="148" t="s">
        <v>788</v>
      </c>
      <c r="J210" s="120">
        <v>0.3</v>
      </c>
      <c r="K210" s="124" t="s">
        <v>1116</v>
      </c>
      <c r="L210" s="143" t="s">
        <v>202</v>
      </c>
      <c r="M210" s="124" t="s">
        <v>1117</v>
      </c>
      <c r="N210" s="44">
        <v>0.25</v>
      </c>
      <c r="O210" s="44"/>
      <c r="P210" s="44">
        <v>0.25</v>
      </c>
      <c r="Q210" s="131"/>
      <c r="R210" s="131"/>
      <c r="S210" s="141">
        <v>45658</v>
      </c>
      <c r="T210" s="141">
        <v>46022</v>
      </c>
      <c r="U210" s="35"/>
      <c r="V210" s="131"/>
      <c r="W210" s="147" t="s">
        <v>1128</v>
      </c>
      <c r="X210" s="147" t="s">
        <v>1144</v>
      </c>
      <c r="Y210" s="147" t="s">
        <v>1219</v>
      </c>
      <c r="Z210" s="44" t="s">
        <v>1131</v>
      </c>
      <c r="AA210" s="44" t="s">
        <v>1220</v>
      </c>
      <c r="AB210" s="40">
        <v>1</v>
      </c>
      <c r="AC210" s="44" t="s">
        <v>1217</v>
      </c>
      <c r="AD210" s="221"/>
      <c r="AE210" s="44"/>
      <c r="AF210" s="131"/>
      <c r="AG210" s="159">
        <v>1</v>
      </c>
      <c r="AH210" s="159">
        <v>1</v>
      </c>
      <c r="AI210" s="40"/>
      <c r="AJ210" s="36"/>
      <c r="AK210" s="40"/>
      <c r="AL210" s="142"/>
      <c r="AM210" s="221"/>
      <c r="AN210" s="222"/>
    </row>
    <row r="211" spans="1:40" ht="20.399999999999999">
      <c r="A211" s="44" t="s">
        <v>304</v>
      </c>
      <c r="B211" s="44" t="s">
        <v>625</v>
      </c>
      <c r="C211" s="43" t="s">
        <v>1307</v>
      </c>
      <c r="D211" s="44">
        <v>1000</v>
      </c>
      <c r="E211" s="143" t="s">
        <v>785</v>
      </c>
      <c r="F211" s="143">
        <v>2024130010161</v>
      </c>
      <c r="G211" s="143" t="s">
        <v>786</v>
      </c>
      <c r="H211" s="147" t="s">
        <v>787</v>
      </c>
      <c r="I211" s="148" t="s">
        <v>788</v>
      </c>
      <c r="J211" s="120">
        <v>0.3</v>
      </c>
      <c r="K211" s="124" t="s">
        <v>1230</v>
      </c>
      <c r="L211" s="143" t="s">
        <v>202</v>
      </c>
      <c r="M211" s="124" t="s">
        <v>1118</v>
      </c>
      <c r="N211" s="44">
        <v>2</v>
      </c>
      <c r="O211" s="44"/>
      <c r="P211" s="44" t="s">
        <v>1200</v>
      </c>
      <c r="Q211" s="131"/>
      <c r="R211" s="131"/>
      <c r="S211" s="141">
        <v>45658</v>
      </c>
      <c r="T211" s="141">
        <v>46022</v>
      </c>
      <c r="U211" s="35"/>
      <c r="V211" s="131"/>
      <c r="W211" s="147" t="s">
        <v>1128</v>
      </c>
      <c r="X211" s="147" t="s">
        <v>1144</v>
      </c>
      <c r="Y211" s="147" t="s">
        <v>1219</v>
      </c>
      <c r="Z211" s="44" t="s">
        <v>1131</v>
      </c>
      <c r="AA211" s="44" t="s">
        <v>1401</v>
      </c>
      <c r="AB211" s="40">
        <v>45499997</v>
      </c>
      <c r="AC211" s="44" t="s">
        <v>1217</v>
      </c>
      <c r="AD211" s="221"/>
      <c r="AE211" s="44"/>
      <c r="AF211" s="131"/>
      <c r="AG211" s="159">
        <v>45499997</v>
      </c>
      <c r="AH211" s="159">
        <v>45499997</v>
      </c>
      <c r="AI211" s="40"/>
      <c r="AJ211" s="36"/>
      <c r="AK211" s="40"/>
      <c r="AL211" s="142"/>
      <c r="AM211" s="221"/>
      <c r="AN211" s="222"/>
    </row>
    <row r="212" spans="1:40" ht="30.6">
      <c r="A212" s="44" t="s">
        <v>304</v>
      </c>
      <c r="B212" s="44" t="s">
        <v>625</v>
      </c>
      <c r="C212" s="43" t="s">
        <v>1307</v>
      </c>
      <c r="D212" s="44">
        <v>1000</v>
      </c>
      <c r="E212" s="143" t="s">
        <v>785</v>
      </c>
      <c r="F212" s="143">
        <v>2024130010161</v>
      </c>
      <c r="G212" s="143" t="s">
        <v>786</v>
      </c>
      <c r="H212" s="147" t="s">
        <v>789</v>
      </c>
      <c r="I212" s="148" t="s">
        <v>784</v>
      </c>
      <c r="J212" s="120">
        <v>0.7</v>
      </c>
      <c r="K212" s="124" t="s">
        <v>1119</v>
      </c>
      <c r="L212" s="143" t="s">
        <v>202</v>
      </c>
      <c r="M212" s="124" t="s">
        <v>1120</v>
      </c>
      <c r="N212" s="44">
        <v>1</v>
      </c>
      <c r="O212" s="155"/>
      <c r="P212" s="155">
        <v>0</v>
      </c>
      <c r="Q212" s="131"/>
      <c r="R212" s="131"/>
      <c r="S212" s="141">
        <v>45658</v>
      </c>
      <c r="T212" s="141">
        <v>46022</v>
      </c>
      <c r="U212" s="35"/>
      <c r="V212" s="131"/>
      <c r="W212" s="147" t="s">
        <v>1128</v>
      </c>
      <c r="X212" s="147" t="s">
        <v>1144</v>
      </c>
      <c r="Y212" s="147" t="s">
        <v>1219</v>
      </c>
      <c r="Z212" s="44" t="s">
        <v>1131</v>
      </c>
      <c r="AA212" s="44" t="s">
        <v>1402</v>
      </c>
      <c r="AB212" s="40">
        <v>1</v>
      </c>
      <c r="AC212" s="44" t="s">
        <v>1217</v>
      </c>
      <c r="AD212" s="221"/>
      <c r="AE212" s="44"/>
      <c r="AF212" s="131"/>
      <c r="AG212" s="159">
        <v>1</v>
      </c>
      <c r="AH212" s="159">
        <v>1</v>
      </c>
      <c r="AI212" s="40"/>
      <c r="AJ212" s="36"/>
      <c r="AK212" s="40"/>
      <c r="AL212" s="142"/>
      <c r="AM212" s="221"/>
      <c r="AN212" s="222"/>
    </row>
    <row r="213" spans="1:40" ht="30.6">
      <c r="A213" s="44" t="s">
        <v>304</v>
      </c>
      <c r="B213" s="44" t="s">
        <v>625</v>
      </c>
      <c r="C213" s="43" t="s">
        <v>1307</v>
      </c>
      <c r="D213" s="44">
        <v>1000</v>
      </c>
      <c r="E213" s="143" t="s">
        <v>785</v>
      </c>
      <c r="F213" s="143">
        <v>2024130010161</v>
      </c>
      <c r="G213" s="143" t="s">
        <v>786</v>
      </c>
      <c r="H213" s="147" t="s">
        <v>789</v>
      </c>
      <c r="I213" s="148" t="s">
        <v>784</v>
      </c>
      <c r="J213" s="120">
        <v>0.7</v>
      </c>
      <c r="K213" s="124" t="s">
        <v>1121</v>
      </c>
      <c r="L213" s="143" t="s">
        <v>202</v>
      </c>
      <c r="M213" s="124" t="s">
        <v>1122</v>
      </c>
      <c r="N213" s="44">
        <v>1000</v>
      </c>
      <c r="O213" s="155"/>
      <c r="P213" s="155">
        <v>0</v>
      </c>
      <c r="Q213" s="131"/>
      <c r="R213" s="131"/>
      <c r="S213" s="141">
        <v>45658</v>
      </c>
      <c r="T213" s="141">
        <v>46022</v>
      </c>
      <c r="U213" s="35"/>
      <c r="V213" s="142"/>
      <c r="W213" s="147" t="s">
        <v>1128</v>
      </c>
      <c r="X213" s="147" t="s">
        <v>1144</v>
      </c>
      <c r="Y213" s="147" t="s">
        <v>1219</v>
      </c>
      <c r="Z213" s="44" t="s">
        <v>1131</v>
      </c>
      <c r="AA213" s="44" t="s">
        <v>1221</v>
      </c>
      <c r="AB213" s="40">
        <v>49500000</v>
      </c>
      <c r="AC213" s="44" t="s">
        <v>1135</v>
      </c>
      <c r="AD213" s="221"/>
      <c r="AE213" s="44"/>
      <c r="AF213" s="131"/>
      <c r="AG213" s="159">
        <v>49500000</v>
      </c>
      <c r="AH213" s="159">
        <v>49500000</v>
      </c>
      <c r="AI213" s="40"/>
      <c r="AJ213" s="36"/>
      <c r="AK213" s="40"/>
      <c r="AL213" s="142"/>
      <c r="AM213" s="221"/>
      <c r="AN213" s="222"/>
    </row>
    <row r="214" spans="1:40" ht="20.399999999999999">
      <c r="A214" s="44" t="s">
        <v>304</v>
      </c>
      <c r="B214" s="44" t="s">
        <v>625</v>
      </c>
      <c r="C214" s="43" t="s">
        <v>1307</v>
      </c>
      <c r="D214" s="44">
        <v>1000</v>
      </c>
      <c r="E214" s="143" t="s">
        <v>785</v>
      </c>
      <c r="F214" s="143">
        <v>2024130010161</v>
      </c>
      <c r="G214" s="143" t="s">
        <v>786</v>
      </c>
      <c r="H214" s="147" t="s">
        <v>787</v>
      </c>
      <c r="I214" s="148" t="s">
        <v>788</v>
      </c>
      <c r="J214" s="120">
        <v>0.3</v>
      </c>
      <c r="K214" s="146" t="s">
        <v>1123</v>
      </c>
      <c r="L214" s="143" t="s">
        <v>202</v>
      </c>
      <c r="M214" s="146" t="s">
        <v>1124</v>
      </c>
      <c r="N214" s="44">
        <v>1</v>
      </c>
      <c r="O214" s="44"/>
      <c r="P214" s="44">
        <v>0</v>
      </c>
      <c r="Q214" s="131"/>
      <c r="R214" s="131"/>
      <c r="S214" s="141">
        <v>45658</v>
      </c>
      <c r="T214" s="141">
        <v>46022</v>
      </c>
      <c r="U214" s="35"/>
      <c r="V214" s="131"/>
      <c r="W214" s="147" t="s">
        <v>1128</v>
      </c>
      <c r="X214" s="147" t="s">
        <v>1144</v>
      </c>
      <c r="Y214" s="147" t="s">
        <v>1219</v>
      </c>
      <c r="Z214" s="44" t="s">
        <v>1131</v>
      </c>
      <c r="AA214" s="44" t="s">
        <v>1403</v>
      </c>
      <c r="AB214" s="40">
        <v>25000000</v>
      </c>
      <c r="AC214" s="44" t="s">
        <v>1217</v>
      </c>
      <c r="AD214" s="221"/>
      <c r="AE214" s="44"/>
      <c r="AF214" s="131"/>
      <c r="AG214" s="159">
        <v>25000000</v>
      </c>
      <c r="AH214" s="159">
        <v>25000000</v>
      </c>
      <c r="AI214" s="40"/>
      <c r="AJ214" s="36"/>
      <c r="AK214" s="40"/>
      <c r="AL214" s="142"/>
      <c r="AM214" s="221"/>
      <c r="AN214" s="222"/>
    </row>
    <row r="215" spans="1:40" ht="40.799999999999997">
      <c r="A215" s="44" t="s">
        <v>304</v>
      </c>
      <c r="B215" s="44" t="s">
        <v>625</v>
      </c>
      <c r="C215" s="43" t="s">
        <v>1307</v>
      </c>
      <c r="D215" s="44">
        <v>1000</v>
      </c>
      <c r="E215" s="143" t="s">
        <v>785</v>
      </c>
      <c r="F215" s="143">
        <v>2024130010161</v>
      </c>
      <c r="G215" s="143" t="s">
        <v>786</v>
      </c>
      <c r="H215" s="147" t="s">
        <v>787</v>
      </c>
      <c r="I215" s="148" t="s">
        <v>788</v>
      </c>
      <c r="J215" s="120">
        <v>0.3</v>
      </c>
      <c r="K215" s="146" t="s">
        <v>1231</v>
      </c>
      <c r="L215" s="143" t="s">
        <v>202</v>
      </c>
      <c r="M215" s="146" t="s">
        <v>1124</v>
      </c>
      <c r="N215" s="44" t="s">
        <v>1193</v>
      </c>
      <c r="O215" s="44"/>
      <c r="P215" s="44">
        <v>0</v>
      </c>
      <c r="Q215" s="131"/>
      <c r="R215" s="131"/>
      <c r="S215" s="141">
        <v>45658</v>
      </c>
      <c r="T215" s="141">
        <v>46022</v>
      </c>
      <c r="U215" s="35"/>
      <c r="V215" s="131"/>
      <c r="W215" s="147" t="s">
        <v>1128</v>
      </c>
      <c r="X215" s="147" t="s">
        <v>1144</v>
      </c>
      <c r="Y215" s="147" t="s">
        <v>1219</v>
      </c>
      <c r="Z215" s="44" t="s">
        <v>1131</v>
      </c>
      <c r="AA215" s="44" t="s">
        <v>1357</v>
      </c>
      <c r="AB215" s="40">
        <v>30000000</v>
      </c>
      <c r="AC215" s="44" t="s">
        <v>1358</v>
      </c>
      <c r="AD215" s="221"/>
      <c r="AE215" s="44"/>
      <c r="AF215" s="131"/>
      <c r="AG215" s="159">
        <v>30000000</v>
      </c>
      <c r="AH215" s="159">
        <v>30000000</v>
      </c>
      <c r="AI215" s="40"/>
      <c r="AJ215" s="36"/>
      <c r="AK215" s="40"/>
      <c r="AL215" s="142"/>
      <c r="AM215" s="221"/>
      <c r="AN215" s="222"/>
    </row>
    <row r="216" spans="1:40" ht="20.399999999999999">
      <c r="A216" s="44" t="s">
        <v>304</v>
      </c>
      <c r="B216" s="44" t="s">
        <v>625</v>
      </c>
      <c r="C216" s="43" t="s">
        <v>1307</v>
      </c>
      <c r="D216" s="44">
        <v>1000</v>
      </c>
      <c r="E216" s="143" t="s">
        <v>785</v>
      </c>
      <c r="F216" s="143">
        <v>2024130010161</v>
      </c>
      <c r="G216" s="143" t="s">
        <v>786</v>
      </c>
      <c r="H216" s="147" t="s">
        <v>787</v>
      </c>
      <c r="I216" s="148" t="s">
        <v>788</v>
      </c>
      <c r="J216" s="120">
        <v>0.3</v>
      </c>
      <c r="K216" s="146" t="s">
        <v>1125</v>
      </c>
      <c r="L216" s="143" t="s">
        <v>202</v>
      </c>
      <c r="M216" s="146" t="s">
        <v>1126</v>
      </c>
      <c r="N216" s="44" t="s">
        <v>1153</v>
      </c>
      <c r="O216" s="44"/>
      <c r="P216" s="44">
        <v>0</v>
      </c>
      <c r="Q216" s="131"/>
      <c r="R216" s="131"/>
      <c r="S216" s="141">
        <v>45658</v>
      </c>
      <c r="T216" s="141">
        <v>46022</v>
      </c>
      <c r="U216" s="35"/>
      <c r="V216" s="131"/>
      <c r="W216" s="147" t="s">
        <v>1128</v>
      </c>
      <c r="X216" s="147" t="s">
        <v>1144</v>
      </c>
      <c r="Y216" s="147" t="s">
        <v>1219</v>
      </c>
      <c r="Z216" s="44" t="s">
        <v>1152</v>
      </c>
      <c r="AA216" s="44" t="s">
        <v>1153</v>
      </c>
      <c r="AB216" s="44" t="s">
        <v>1153</v>
      </c>
      <c r="AC216" s="44" t="s">
        <v>1153</v>
      </c>
      <c r="AD216" s="221"/>
      <c r="AE216" s="44"/>
      <c r="AF216" s="131"/>
      <c r="AG216" s="150" t="s">
        <v>1153</v>
      </c>
      <c r="AH216" s="150" t="s">
        <v>1153</v>
      </c>
      <c r="AI216" s="40"/>
      <c r="AJ216" s="36"/>
      <c r="AK216" s="40"/>
      <c r="AL216" s="142"/>
      <c r="AM216" s="221"/>
      <c r="AN216" s="222"/>
    </row>
    <row r="217" spans="1:40" ht="30.6">
      <c r="A217" s="124" t="s">
        <v>305</v>
      </c>
      <c r="B217" s="124" t="s">
        <v>638</v>
      </c>
      <c r="C217" s="43" t="s">
        <v>1303</v>
      </c>
      <c r="D217" s="44">
        <v>150</v>
      </c>
      <c r="E217" s="124" t="s">
        <v>1236</v>
      </c>
      <c r="F217" s="143">
        <v>202400000002084</v>
      </c>
      <c r="G217" s="124" t="s">
        <v>1304</v>
      </c>
      <c r="H217" s="124" t="s">
        <v>1305</v>
      </c>
      <c r="I217" s="148" t="s">
        <v>699</v>
      </c>
      <c r="J217" s="120">
        <v>0.1</v>
      </c>
      <c r="K217" s="144" t="s">
        <v>1232</v>
      </c>
      <c r="L217" s="44" t="s">
        <v>200</v>
      </c>
      <c r="M217" s="44" t="s">
        <v>1306</v>
      </c>
      <c r="N217" s="44">
        <v>4</v>
      </c>
      <c r="O217" s="44"/>
      <c r="P217" s="44"/>
      <c r="Q217" s="131"/>
      <c r="R217" s="131"/>
      <c r="S217" s="141">
        <v>45658</v>
      </c>
      <c r="T217" s="141">
        <v>46022</v>
      </c>
      <c r="U217" s="35"/>
      <c r="V217" s="142"/>
      <c r="W217" s="44" t="s">
        <v>1183</v>
      </c>
      <c r="X217" s="124" t="s">
        <v>1195</v>
      </c>
      <c r="Y217" s="124" t="s">
        <v>1196</v>
      </c>
      <c r="Z217" s="44" t="s">
        <v>1131</v>
      </c>
      <c r="AA217" s="44" t="s">
        <v>1404</v>
      </c>
      <c r="AB217" s="51">
        <v>40000000</v>
      </c>
      <c r="AC217" s="44" t="s">
        <v>1217</v>
      </c>
      <c r="AD217" s="221" t="s">
        <v>1317</v>
      </c>
      <c r="AE217" s="44"/>
      <c r="AF217" s="131"/>
      <c r="AG217" s="51">
        <v>40000000</v>
      </c>
      <c r="AH217" s="51">
        <v>40000000</v>
      </c>
      <c r="AI217" s="40"/>
      <c r="AJ217" s="36"/>
      <c r="AK217" s="40"/>
      <c r="AL217" s="142"/>
      <c r="AM217" s="221" t="s">
        <v>1317</v>
      </c>
      <c r="AN217" s="222" t="s">
        <v>1236</v>
      </c>
    </row>
    <row r="218" spans="1:40" ht="40.799999999999997">
      <c r="A218" s="124" t="s">
        <v>305</v>
      </c>
      <c r="B218" s="124" t="s">
        <v>638</v>
      </c>
      <c r="C218" s="43" t="s">
        <v>1303</v>
      </c>
      <c r="D218" s="44">
        <v>150</v>
      </c>
      <c r="E218" s="124" t="s">
        <v>1236</v>
      </c>
      <c r="F218" s="143">
        <v>202400000002084</v>
      </c>
      <c r="G218" s="124" t="s">
        <v>1304</v>
      </c>
      <c r="H218" s="124" t="s">
        <v>1305</v>
      </c>
      <c r="I218" s="148" t="s">
        <v>699</v>
      </c>
      <c r="J218" s="120">
        <v>0.1</v>
      </c>
      <c r="K218" s="144" t="s">
        <v>1233</v>
      </c>
      <c r="L218" s="44" t="s">
        <v>200</v>
      </c>
      <c r="M218" s="44" t="s">
        <v>865</v>
      </c>
      <c r="N218" s="44"/>
      <c r="O218" s="44"/>
      <c r="P218" s="44"/>
      <c r="Q218" s="131"/>
      <c r="R218" s="131"/>
      <c r="S218" s="141">
        <v>45658</v>
      </c>
      <c r="T218" s="141">
        <v>46022</v>
      </c>
      <c r="U218" s="35"/>
      <c r="V218" s="142"/>
      <c r="W218" s="44" t="s">
        <v>1183</v>
      </c>
      <c r="X218" s="124" t="s">
        <v>1195</v>
      </c>
      <c r="Y218" s="124" t="s">
        <v>1196</v>
      </c>
      <c r="Z218" s="44" t="s">
        <v>1131</v>
      </c>
      <c r="AA218" s="44" t="s">
        <v>1357</v>
      </c>
      <c r="AB218" s="51">
        <v>30000000</v>
      </c>
      <c r="AC218" s="44" t="s">
        <v>1358</v>
      </c>
      <c r="AD218" s="221"/>
      <c r="AE218" s="44"/>
      <c r="AF218" s="131"/>
      <c r="AG218" s="51">
        <v>30000000</v>
      </c>
      <c r="AH218" s="51">
        <v>30000000</v>
      </c>
      <c r="AI218" s="40"/>
      <c r="AJ218" s="36"/>
      <c r="AK218" s="40"/>
      <c r="AL218" s="142"/>
      <c r="AM218" s="221"/>
      <c r="AN218" s="222"/>
    </row>
    <row r="219" spans="1:40" ht="30.6">
      <c r="A219" s="124" t="s">
        <v>305</v>
      </c>
      <c r="B219" s="124" t="s">
        <v>638</v>
      </c>
      <c r="C219" s="43" t="s">
        <v>1303</v>
      </c>
      <c r="D219" s="44">
        <v>150</v>
      </c>
      <c r="E219" s="124" t="s">
        <v>1236</v>
      </c>
      <c r="F219" s="143">
        <v>202400000002084</v>
      </c>
      <c r="G219" s="124" t="s">
        <v>1304</v>
      </c>
      <c r="H219" s="124" t="s">
        <v>1305</v>
      </c>
      <c r="I219" s="148" t="s">
        <v>699</v>
      </c>
      <c r="J219" s="120">
        <v>0.1</v>
      </c>
      <c r="K219" s="144" t="s">
        <v>1234</v>
      </c>
      <c r="L219" s="44" t="s">
        <v>200</v>
      </c>
      <c r="M219" s="44" t="s">
        <v>1274</v>
      </c>
      <c r="N219" s="44">
        <v>20</v>
      </c>
      <c r="O219" s="44"/>
      <c r="P219" s="44"/>
      <c r="Q219" s="131"/>
      <c r="R219" s="131"/>
      <c r="S219" s="141">
        <v>45658</v>
      </c>
      <c r="T219" s="141">
        <v>46022</v>
      </c>
      <c r="U219" s="35"/>
      <c r="V219" s="142"/>
      <c r="W219" s="44" t="s">
        <v>1183</v>
      </c>
      <c r="X219" s="124" t="s">
        <v>1195</v>
      </c>
      <c r="Y219" s="124" t="s">
        <v>1196</v>
      </c>
      <c r="Z219" s="44" t="s">
        <v>1131</v>
      </c>
      <c r="AA219" s="44" t="s">
        <v>1405</v>
      </c>
      <c r="AB219" s="51">
        <v>60000000</v>
      </c>
      <c r="AC219" s="44" t="s">
        <v>1217</v>
      </c>
      <c r="AD219" s="221"/>
      <c r="AE219" s="44"/>
      <c r="AF219" s="131"/>
      <c r="AG219" s="51">
        <v>60000000</v>
      </c>
      <c r="AH219" s="51">
        <v>60000000</v>
      </c>
      <c r="AI219" s="40"/>
      <c r="AJ219" s="36"/>
      <c r="AK219" s="40"/>
      <c r="AL219" s="142"/>
      <c r="AM219" s="221"/>
      <c r="AN219" s="222"/>
    </row>
    <row r="220" spans="1:40" ht="30.6">
      <c r="A220" s="124" t="s">
        <v>305</v>
      </c>
      <c r="B220" s="124" t="s">
        <v>638</v>
      </c>
      <c r="C220" s="43" t="s">
        <v>1303</v>
      </c>
      <c r="D220" s="44">
        <v>150</v>
      </c>
      <c r="E220" s="124" t="s">
        <v>1236</v>
      </c>
      <c r="F220" s="143">
        <v>202400000002084</v>
      </c>
      <c r="G220" s="124" t="s">
        <v>1304</v>
      </c>
      <c r="H220" s="124" t="s">
        <v>1305</v>
      </c>
      <c r="I220" s="148" t="s">
        <v>699</v>
      </c>
      <c r="J220" s="120">
        <v>0.1</v>
      </c>
      <c r="K220" s="144" t="s">
        <v>1235</v>
      </c>
      <c r="L220" s="44" t="s">
        <v>200</v>
      </c>
      <c r="M220" s="44" t="s">
        <v>1274</v>
      </c>
      <c r="N220" s="44">
        <v>150</v>
      </c>
      <c r="O220" s="44"/>
      <c r="P220" s="44"/>
      <c r="Q220" s="131"/>
      <c r="R220" s="131"/>
      <c r="S220" s="141">
        <v>45658</v>
      </c>
      <c r="T220" s="141">
        <v>46022</v>
      </c>
      <c r="U220" s="35"/>
      <c r="V220" s="142"/>
      <c r="W220" s="44" t="s">
        <v>1183</v>
      </c>
      <c r="X220" s="124" t="s">
        <v>1195</v>
      </c>
      <c r="Y220" s="124" t="s">
        <v>1196</v>
      </c>
      <c r="Z220" s="44" t="s">
        <v>1131</v>
      </c>
      <c r="AA220" s="44" t="s">
        <v>1406</v>
      </c>
      <c r="AB220" s="51">
        <v>70000000</v>
      </c>
      <c r="AC220" s="44" t="s">
        <v>1217</v>
      </c>
      <c r="AD220" s="221"/>
      <c r="AE220" s="44"/>
      <c r="AF220" s="131"/>
      <c r="AG220" s="51">
        <v>70000000</v>
      </c>
      <c r="AH220" s="51">
        <v>70000000</v>
      </c>
      <c r="AI220" s="40"/>
      <c r="AJ220" s="36"/>
      <c r="AK220" s="40"/>
      <c r="AL220" s="142"/>
      <c r="AM220" s="221"/>
      <c r="AN220" s="222"/>
    </row>
    <row r="221" spans="1:40" ht="30.6">
      <c r="A221" s="124" t="s">
        <v>305</v>
      </c>
      <c r="B221" s="124" t="s">
        <v>641</v>
      </c>
      <c r="C221" s="43" t="s">
        <v>1307</v>
      </c>
      <c r="D221" s="44">
        <v>20</v>
      </c>
      <c r="E221" s="124" t="s">
        <v>1237</v>
      </c>
      <c r="F221" s="143">
        <v>202400000003729</v>
      </c>
      <c r="G221" s="124" t="s">
        <v>1308</v>
      </c>
      <c r="H221" s="124" t="s">
        <v>1309</v>
      </c>
      <c r="I221" s="166" t="s">
        <v>728</v>
      </c>
      <c r="J221" s="131"/>
      <c r="K221" s="145" t="s">
        <v>1238</v>
      </c>
      <c r="L221" s="44" t="s">
        <v>1039</v>
      </c>
      <c r="M221" s="121" t="s">
        <v>1127</v>
      </c>
      <c r="N221" s="44">
        <v>20</v>
      </c>
      <c r="O221" s="44"/>
      <c r="P221" s="44"/>
      <c r="Q221" s="131"/>
      <c r="R221" s="131"/>
      <c r="S221" s="141">
        <v>45658</v>
      </c>
      <c r="T221" s="141">
        <v>46022</v>
      </c>
      <c r="U221" s="35"/>
      <c r="V221" s="142"/>
      <c r="W221" s="147" t="s">
        <v>1128</v>
      </c>
      <c r="X221" s="147" t="s">
        <v>1144</v>
      </c>
      <c r="Y221" s="147" t="s">
        <v>1219</v>
      </c>
      <c r="Z221" s="44" t="s">
        <v>1131</v>
      </c>
      <c r="AA221" s="44" t="s">
        <v>1369</v>
      </c>
      <c r="AB221" s="51">
        <v>25000000</v>
      </c>
      <c r="AC221" s="44" t="s">
        <v>1135</v>
      </c>
      <c r="AD221" s="221" t="s">
        <v>1317</v>
      </c>
      <c r="AE221" s="44"/>
      <c r="AF221" s="131"/>
      <c r="AG221" s="51">
        <v>25000000</v>
      </c>
      <c r="AH221" s="51">
        <v>25000000</v>
      </c>
      <c r="AI221" s="40"/>
      <c r="AJ221" s="36"/>
      <c r="AK221" s="40"/>
      <c r="AL221" s="142"/>
      <c r="AM221" s="221" t="s">
        <v>1317</v>
      </c>
      <c r="AN221" s="222" t="s">
        <v>1346</v>
      </c>
    </row>
    <row r="222" spans="1:40" ht="30.6">
      <c r="A222" s="124" t="s">
        <v>305</v>
      </c>
      <c r="B222" s="124" t="s">
        <v>641</v>
      </c>
      <c r="C222" s="43" t="s">
        <v>1307</v>
      </c>
      <c r="D222" s="44">
        <v>20</v>
      </c>
      <c r="E222" s="124" t="s">
        <v>1237</v>
      </c>
      <c r="F222" s="143">
        <v>202400000003729</v>
      </c>
      <c r="G222" s="124" t="s">
        <v>1308</v>
      </c>
      <c r="H222" s="124" t="s">
        <v>1309</v>
      </c>
      <c r="I222" s="166" t="s">
        <v>728</v>
      </c>
      <c r="J222" s="131"/>
      <c r="K222" s="145" t="s">
        <v>1239</v>
      </c>
      <c r="L222" s="44" t="s">
        <v>1039</v>
      </c>
      <c r="M222" s="121" t="s">
        <v>919</v>
      </c>
      <c r="N222" s="44">
        <v>20</v>
      </c>
      <c r="O222" s="44"/>
      <c r="P222" s="44"/>
      <c r="Q222" s="131"/>
      <c r="R222" s="131"/>
      <c r="S222" s="141">
        <v>45658</v>
      </c>
      <c r="T222" s="141">
        <v>46022</v>
      </c>
      <c r="U222" s="35"/>
      <c r="V222" s="131"/>
      <c r="W222" s="147" t="s">
        <v>1128</v>
      </c>
      <c r="X222" s="147" t="s">
        <v>1144</v>
      </c>
      <c r="Y222" s="147" t="s">
        <v>1219</v>
      </c>
      <c r="Z222" s="44" t="s">
        <v>1131</v>
      </c>
      <c r="AA222" s="44" t="s">
        <v>1369</v>
      </c>
      <c r="AB222" s="51">
        <v>24000000</v>
      </c>
      <c r="AC222" s="44" t="s">
        <v>1135</v>
      </c>
      <c r="AD222" s="221"/>
      <c r="AE222" s="44"/>
      <c r="AF222" s="131"/>
      <c r="AG222" s="51">
        <v>24000000</v>
      </c>
      <c r="AH222" s="51">
        <v>24000000</v>
      </c>
      <c r="AI222" s="40"/>
      <c r="AJ222" s="36"/>
      <c r="AK222" s="40"/>
      <c r="AL222" s="142"/>
      <c r="AM222" s="221"/>
      <c r="AN222" s="222"/>
    </row>
    <row r="223" spans="1:40" ht="30.6">
      <c r="A223" s="124" t="s">
        <v>305</v>
      </c>
      <c r="B223" s="124" t="s">
        <v>641</v>
      </c>
      <c r="C223" s="43" t="s">
        <v>1307</v>
      </c>
      <c r="D223" s="44">
        <v>20</v>
      </c>
      <c r="E223" s="124" t="s">
        <v>1237</v>
      </c>
      <c r="F223" s="143">
        <v>202400000003729</v>
      </c>
      <c r="G223" s="124" t="s">
        <v>1308</v>
      </c>
      <c r="H223" s="124" t="s">
        <v>1309</v>
      </c>
      <c r="I223" s="166" t="s">
        <v>728</v>
      </c>
      <c r="J223" s="131"/>
      <c r="K223" s="145" t="s">
        <v>1240</v>
      </c>
      <c r="L223" s="44" t="s">
        <v>1039</v>
      </c>
      <c r="M223" s="121" t="s">
        <v>1274</v>
      </c>
      <c r="N223" s="44">
        <v>2</v>
      </c>
      <c r="O223" s="44"/>
      <c r="P223" s="44"/>
      <c r="Q223" s="131"/>
      <c r="R223" s="131"/>
      <c r="S223" s="141">
        <v>45658</v>
      </c>
      <c r="T223" s="141">
        <v>46022</v>
      </c>
      <c r="U223" s="35"/>
      <c r="V223" s="131"/>
      <c r="W223" s="147" t="s">
        <v>1128</v>
      </c>
      <c r="X223" s="147" t="s">
        <v>1144</v>
      </c>
      <c r="Y223" s="147" t="s">
        <v>1219</v>
      </c>
      <c r="Z223" s="44" t="s">
        <v>1131</v>
      </c>
      <c r="AA223" s="44" t="s">
        <v>1407</v>
      </c>
      <c r="AB223" s="51">
        <v>25000000</v>
      </c>
      <c r="AC223" s="44" t="s">
        <v>1217</v>
      </c>
      <c r="AD223" s="221"/>
      <c r="AE223" s="44"/>
      <c r="AF223" s="131"/>
      <c r="AG223" s="51">
        <v>25000000</v>
      </c>
      <c r="AH223" s="51">
        <v>25000000</v>
      </c>
      <c r="AI223" s="40"/>
      <c r="AJ223" s="36"/>
      <c r="AK223" s="40"/>
      <c r="AL223" s="142"/>
      <c r="AM223" s="221"/>
      <c r="AN223" s="222"/>
    </row>
    <row r="224" spans="1:40" ht="30.6">
      <c r="A224" s="124" t="s">
        <v>305</v>
      </c>
      <c r="B224" s="124" t="s">
        <v>641</v>
      </c>
      <c r="C224" s="43" t="s">
        <v>1307</v>
      </c>
      <c r="D224" s="44">
        <v>20</v>
      </c>
      <c r="E224" s="124" t="s">
        <v>1237</v>
      </c>
      <c r="F224" s="143">
        <v>202400000003729</v>
      </c>
      <c r="G224" s="124" t="s">
        <v>1308</v>
      </c>
      <c r="H224" s="124" t="s">
        <v>1309</v>
      </c>
      <c r="I224" s="166" t="s">
        <v>728</v>
      </c>
      <c r="J224" s="131"/>
      <c r="K224" s="145" t="s">
        <v>1241</v>
      </c>
      <c r="L224" s="44" t="s">
        <v>1039</v>
      </c>
      <c r="M224" s="121" t="s">
        <v>1017</v>
      </c>
      <c r="N224" s="44">
        <v>20</v>
      </c>
      <c r="O224" s="44"/>
      <c r="P224" s="44"/>
      <c r="Q224" s="131"/>
      <c r="R224" s="131"/>
      <c r="S224" s="141">
        <v>45658</v>
      </c>
      <c r="T224" s="141">
        <v>46022</v>
      </c>
      <c r="U224" s="35"/>
      <c r="V224" s="131"/>
      <c r="W224" s="147" t="s">
        <v>1128</v>
      </c>
      <c r="X224" s="147" t="s">
        <v>1144</v>
      </c>
      <c r="Y224" s="147" t="s">
        <v>1219</v>
      </c>
      <c r="Z224" s="44" t="s">
        <v>1131</v>
      </c>
      <c r="AA224" s="44" t="s">
        <v>1408</v>
      </c>
      <c r="AB224" s="51">
        <v>126000000</v>
      </c>
      <c r="AC224" s="44" t="s">
        <v>1217</v>
      </c>
      <c r="AD224" s="221"/>
      <c r="AE224" s="44"/>
      <c r="AF224" s="131"/>
      <c r="AG224" s="51">
        <v>126000000</v>
      </c>
      <c r="AH224" s="51">
        <v>126000000</v>
      </c>
      <c r="AI224" s="40"/>
      <c r="AJ224" s="36"/>
      <c r="AK224" s="40"/>
      <c r="AL224" s="142"/>
      <c r="AM224" s="221"/>
      <c r="AN224" s="222"/>
    </row>
    <row r="225" spans="1:40" ht="30.6">
      <c r="A225" s="124" t="s">
        <v>305</v>
      </c>
      <c r="B225" s="124" t="s">
        <v>641</v>
      </c>
      <c r="C225" s="43" t="s">
        <v>1310</v>
      </c>
      <c r="D225" s="44">
        <v>30</v>
      </c>
      <c r="E225" s="124" t="s">
        <v>1242</v>
      </c>
      <c r="F225" s="143">
        <v>202400000003131</v>
      </c>
      <c r="G225" s="124" t="s">
        <v>1311</v>
      </c>
      <c r="H225" s="124" t="s">
        <v>1312</v>
      </c>
      <c r="I225" s="124" t="s">
        <v>1314</v>
      </c>
      <c r="J225" s="120">
        <v>0.4</v>
      </c>
      <c r="K225" s="145" t="s">
        <v>1243</v>
      </c>
      <c r="L225" s="44" t="s">
        <v>202</v>
      </c>
      <c r="M225" s="124"/>
      <c r="N225" s="44">
        <v>30</v>
      </c>
      <c r="O225" s="44"/>
      <c r="P225" s="44"/>
      <c r="Q225" s="131"/>
      <c r="R225" s="131"/>
      <c r="S225" s="141">
        <v>45658</v>
      </c>
      <c r="T225" s="141">
        <v>46022</v>
      </c>
      <c r="U225" s="35"/>
      <c r="V225" s="131"/>
      <c r="W225" s="134" t="s">
        <v>1206</v>
      </c>
      <c r="X225" s="134"/>
      <c r="Y225" s="134"/>
      <c r="Z225" s="44" t="s">
        <v>1131</v>
      </c>
      <c r="AA225" s="44" t="s">
        <v>1369</v>
      </c>
      <c r="AB225" s="51">
        <v>20000000</v>
      </c>
      <c r="AC225" s="44" t="s">
        <v>1135</v>
      </c>
      <c r="AD225" s="221" t="s">
        <v>1317</v>
      </c>
      <c r="AE225" s="44"/>
      <c r="AF225" s="131"/>
      <c r="AG225" s="51">
        <v>20000000</v>
      </c>
      <c r="AH225" s="51">
        <v>20000000</v>
      </c>
      <c r="AI225" s="40"/>
      <c r="AJ225" s="36"/>
      <c r="AK225" s="40"/>
      <c r="AL225" s="142"/>
      <c r="AM225" s="221" t="s">
        <v>1317</v>
      </c>
      <c r="AN225" s="222" t="s">
        <v>1347</v>
      </c>
    </row>
    <row r="226" spans="1:40" ht="30.6">
      <c r="A226" s="124" t="s">
        <v>305</v>
      </c>
      <c r="B226" s="124" t="s">
        <v>641</v>
      </c>
      <c r="C226" s="43" t="s">
        <v>1310</v>
      </c>
      <c r="D226" s="44">
        <v>30</v>
      </c>
      <c r="E226" s="124" t="s">
        <v>1242</v>
      </c>
      <c r="F226" s="143">
        <v>202400000003131</v>
      </c>
      <c r="G226" s="124" t="s">
        <v>1311</v>
      </c>
      <c r="H226" s="124" t="s">
        <v>1312</v>
      </c>
      <c r="I226" s="124" t="s">
        <v>1314</v>
      </c>
      <c r="J226" s="120">
        <v>0.4</v>
      </c>
      <c r="K226" s="145" t="s">
        <v>1244</v>
      </c>
      <c r="L226" s="44" t="s">
        <v>202</v>
      </c>
      <c r="M226" s="124"/>
      <c r="N226" s="44">
        <v>4</v>
      </c>
      <c r="O226" s="44"/>
      <c r="P226" s="44"/>
      <c r="Q226" s="131"/>
      <c r="R226" s="131"/>
      <c r="S226" s="141">
        <v>45658</v>
      </c>
      <c r="T226" s="141">
        <v>46022</v>
      </c>
      <c r="U226" s="35"/>
      <c r="V226" s="131"/>
      <c r="W226" s="134" t="s">
        <v>1206</v>
      </c>
      <c r="X226" s="134"/>
      <c r="Y226" s="134"/>
      <c r="Z226" s="44" t="s">
        <v>1131</v>
      </c>
      <c r="AA226" s="44" t="s">
        <v>1369</v>
      </c>
      <c r="AB226" s="51">
        <v>20000000</v>
      </c>
      <c r="AC226" s="44" t="s">
        <v>1135</v>
      </c>
      <c r="AD226" s="221"/>
      <c r="AE226" s="44"/>
      <c r="AF226" s="131"/>
      <c r="AG226" s="51">
        <v>20000000</v>
      </c>
      <c r="AH226" s="51">
        <v>20000000</v>
      </c>
      <c r="AI226" s="40"/>
      <c r="AJ226" s="36"/>
      <c r="AK226" s="40"/>
      <c r="AL226" s="142"/>
      <c r="AM226" s="221"/>
      <c r="AN226" s="222"/>
    </row>
    <row r="227" spans="1:40" ht="30.6">
      <c r="A227" s="124" t="s">
        <v>305</v>
      </c>
      <c r="B227" s="124" t="s">
        <v>641</v>
      </c>
      <c r="C227" s="43" t="s">
        <v>1310</v>
      </c>
      <c r="D227" s="44">
        <v>40</v>
      </c>
      <c r="E227" s="124" t="s">
        <v>1242</v>
      </c>
      <c r="F227" s="143">
        <v>202400000003131</v>
      </c>
      <c r="G227" s="124" t="s">
        <v>1311</v>
      </c>
      <c r="H227" s="124" t="s">
        <v>1313</v>
      </c>
      <c r="I227" s="124" t="s">
        <v>743</v>
      </c>
      <c r="J227" s="120">
        <v>0.6</v>
      </c>
      <c r="K227" s="145" t="s">
        <v>1245</v>
      </c>
      <c r="L227" s="44" t="s">
        <v>202</v>
      </c>
      <c r="M227" s="124"/>
      <c r="N227" s="44">
        <v>40</v>
      </c>
      <c r="O227" s="44"/>
      <c r="P227" s="44"/>
      <c r="Q227" s="131"/>
      <c r="R227" s="131"/>
      <c r="S227" s="141">
        <v>45658</v>
      </c>
      <c r="T227" s="141">
        <v>46022</v>
      </c>
      <c r="U227" s="35"/>
      <c r="V227" s="131"/>
      <c r="W227" s="134" t="s">
        <v>1206</v>
      </c>
      <c r="X227" s="134"/>
      <c r="Y227" s="134"/>
      <c r="Z227" s="44" t="s">
        <v>1131</v>
      </c>
      <c r="AA227" s="44" t="s">
        <v>1369</v>
      </c>
      <c r="AB227" s="51">
        <v>20000000</v>
      </c>
      <c r="AC227" s="44" t="s">
        <v>1135</v>
      </c>
      <c r="AD227" s="221"/>
      <c r="AE227" s="44"/>
      <c r="AF227" s="131"/>
      <c r="AG227" s="51">
        <v>20000000</v>
      </c>
      <c r="AH227" s="51">
        <v>20000000</v>
      </c>
      <c r="AI227" s="40"/>
      <c r="AJ227" s="36"/>
      <c r="AK227" s="40"/>
      <c r="AL227" s="142"/>
      <c r="AM227" s="221"/>
      <c r="AN227" s="222"/>
    </row>
    <row r="228" spans="1:40" ht="30.6">
      <c r="A228" s="124" t="s">
        <v>305</v>
      </c>
      <c r="B228" s="124" t="s">
        <v>641</v>
      </c>
      <c r="C228" s="43" t="s">
        <v>1310</v>
      </c>
      <c r="D228" s="44">
        <v>40</v>
      </c>
      <c r="E228" s="124" t="s">
        <v>1242</v>
      </c>
      <c r="F228" s="143">
        <v>202400000003131</v>
      </c>
      <c r="G228" s="124" t="s">
        <v>1311</v>
      </c>
      <c r="H228" s="124" t="s">
        <v>1313</v>
      </c>
      <c r="I228" s="124" t="s">
        <v>743</v>
      </c>
      <c r="J228" s="120">
        <v>0.6</v>
      </c>
      <c r="K228" s="145" t="s">
        <v>1246</v>
      </c>
      <c r="L228" s="44" t="s">
        <v>202</v>
      </c>
      <c r="M228" s="124"/>
      <c r="N228" s="44">
        <v>3</v>
      </c>
      <c r="O228" s="44"/>
      <c r="P228" s="44"/>
      <c r="Q228" s="131"/>
      <c r="R228" s="131"/>
      <c r="S228" s="141">
        <v>45658</v>
      </c>
      <c r="T228" s="141">
        <v>46022</v>
      </c>
      <c r="U228" s="35"/>
      <c r="V228" s="131"/>
      <c r="W228" s="134" t="s">
        <v>1206</v>
      </c>
      <c r="X228" s="134"/>
      <c r="Y228" s="134"/>
      <c r="Z228" s="44" t="s">
        <v>1131</v>
      </c>
      <c r="AA228" s="44" t="s">
        <v>1369</v>
      </c>
      <c r="AB228" s="51">
        <v>40000000</v>
      </c>
      <c r="AC228" s="44" t="s">
        <v>1135</v>
      </c>
      <c r="AD228" s="221"/>
      <c r="AE228" s="44"/>
      <c r="AF228" s="131"/>
      <c r="AG228" s="51">
        <v>40000000</v>
      </c>
      <c r="AH228" s="51">
        <v>40000000</v>
      </c>
      <c r="AI228" s="40"/>
      <c r="AJ228" s="36"/>
      <c r="AK228" s="40"/>
      <c r="AL228" s="142"/>
      <c r="AM228" s="221"/>
      <c r="AN228" s="222"/>
    </row>
  </sheetData>
  <mergeCells count="159">
    <mergeCell ref="R172:R173"/>
    <mergeCell ref="S172:S173"/>
    <mergeCell ref="T172:T173"/>
    <mergeCell ref="U172:U173"/>
    <mergeCell ref="V172:V173"/>
    <mergeCell ref="R174:R175"/>
    <mergeCell ref="S174:S175"/>
    <mergeCell ref="T174:T175"/>
    <mergeCell ref="U174:U175"/>
    <mergeCell ref="V174:V175"/>
    <mergeCell ref="R168:R169"/>
    <mergeCell ref="S168:S169"/>
    <mergeCell ref="T168:T169"/>
    <mergeCell ref="U168:U169"/>
    <mergeCell ref="V168:V169"/>
    <mergeCell ref="R170:R171"/>
    <mergeCell ref="S170:S171"/>
    <mergeCell ref="T170:T171"/>
    <mergeCell ref="U170:U171"/>
    <mergeCell ref="V170:V171"/>
    <mergeCell ref="T161:T162"/>
    <mergeCell ref="U161:U162"/>
    <mergeCell ref="V161:V162"/>
    <mergeCell ref="R163:R165"/>
    <mergeCell ref="S163:S165"/>
    <mergeCell ref="T163:T165"/>
    <mergeCell ref="U163:U165"/>
    <mergeCell ref="V163:V165"/>
    <mergeCell ref="R166:R167"/>
    <mergeCell ref="S166:S167"/>
    <mergeCell ref="T166:T167"/>
    <mergeCell ref="U166:U167"/>
    <mergeCell ref="V166:V167"/>
    <mergeCell ref="J9:J11"/>
    <mergeCell ref="J13:J14"/>
    <mergeCell ref="J15:J18"/>
    <mergeCell ref="O15:O18"/>
    <mergeCell ref="R152:R153"/>
    <mergeCell ref="R156:R157"/>
    <mergeCell ref="R158:R160"/>
    <mergeCell ref="R161:R162"/>
    <mergeCell ref="S161:S162"/>
    <mergeCell ref="I9:I11"/>
    <mergeCell ref="H13:H14"/>
    <mergeCell ref="I13:I14"/>
    <mergeCell ref="A15:A18"/>
    <mergeCell ref="B15:B18"/>
    <mergeCell ref="C15:C18"/>
    <mergeCell ref="D15:D18"/>
    <mergeCell ref="E15:E18"/>
    <mergeCell ref="F15:F18"/>
    <mergeCell ref="G15:G18"/>
    <mergeCell ref="H15:H18"/>
    <mergeCell ref="I15:I18"/>
    <mergeCell ref="AM9:AM14"/>
    <mergeCell ref="AN9:AN14"/>
    <mergeCell ref="AM15:AM18"/>
    <mergeCell ref="AN15:AN18"/>
    <mergeCell ref="AM19:AM39"/>
    <mergeCell ref="AN19:AN39"/>
    <mergeCell ref="C3:AM3"/>
    <mergeCell ref="C4:AM4"/>
    <mergeCell ref="C5:AN5"/>
    <mergeCell ref="A6:Y7"/>
    <mergeCell ref="A5:B5"/>
    <mergeCell ref="A1:B4"/>
    <mergeCell ref="Z6:AE7"/>
    <mergeCell ref="AG6:AN7"/>
    <mergeCell ref="C1:AM1"/>
    <mergeCell ref="C2:AM2"/>
    <mergeCell ref="A9:A14"/>
    <mergeCell ref="B9:B14"/>
    <mergeCell ref="C9:C14"/>
    <mergeCell ref="D9:D14"/>
    <mergeCell ref="E9:E14"/>
    <mergeCell ref="F9:F14"/>
    <mergeCell ref="G9:G14"/>
    <mergeCell ref="H9:H11"/>
    <mergeCell ref="AM75:AM78"/>
    <mergeCell ref="AM79:AM87"/>
    <mergeCell ref="AM88:AM96"/>
    <mergeCell ref="AM97:AM106"/>
    <mergeCell ref="AM107:AM116"/>
    <mergeCell ref="AM40:AM42"/>
    <mergeCell ref="AN40:AN42"/>
    <mergeCell ref="AM43:AM52"/>
    <mergeCell ref="AM53:AM65"/>
    <mergeCell ref="AM66:AM74"/>
    <mergeCell ref="AM147:AM151"/>
    <mergeCell ref="AM152:AM160"/>
    <mergeCell ref="AM161:AM175"/>
    <mergeCell ref="AM176:AM185"/>
    <mergeCell ref="AM186:AM189"/>
    <mergeCell ref="AM117:AM124"/>
    <mergeCell ref="AM125:AM130"/>
    <mergeCell ref="AM131:AM136"/>
    <mergeCell ref="AM137:AM140"/>
    <mergeCell ref="AM141:AM146"/>
    <mergeCell ref="AN152:AN160"/>
    <mergeCell ref="AN161:AN175"/>
    <mergeCell ref="AN176:AN185"/>
    <mergeCell ref="AN186:AN189"/>
    <mergeCell ref="AN190:AN197"/>
    <mergeCell ref="AM221:AM224"/>
    <mergeCell ref="AM225:AM228"/>
    <mergeCell ref="AN43:AN52"/>
    <mergeCell ref="AN53:AN65"/>
    <mergeCell ref="AN66:AN74"/>
    <mergeCell ref="AN75:AN78"/>
    <mergeCell ref="AN79:AN87"/>
    <mergeCell ref="AN88:AN96"/>
    <mergeCell ref="AN97:AN106"/>
    <mergeCell ref="AN107:AN116"/>
    <mergeCell ref="AN117:AN124"/>
    <mergeCell ref="AN125:AN130"/>
    <mergeCell ref="AN131:AN136"/>
    <mergeCell ref="AN137:AN140"/>
    <mergeCell ref="AN141:AN146"/>
    <mergeCell ref="AN147:AN151"/>
    <mergeCell ref="AM190:AM197"/>
    <mergeCell ref="AM198:AM201"/>
    <mergeCell ref="AM202:AM208"/>
    <mergeCell ref="AD190:AD197"/>
    <mergeCell ref="AD198:AD201"/>
    <mergeCell ref="AD202:AD208"/>
    <mergeCell ref="AD209:AD216"/>
    <mergeCell ref="AD217:AD220"/>
    <mergeCell ref="AN225:AN228"/>
    <mergeCell ref="AN198:AN201"/>
    <mergeCell ref="AN202:AN208"/>
    <mergeCell ref="AN209:AN216"/>
    <mergeCell ref="AN217:AN220"/>
    <mergeCell ref="AN221:AN224"/>
    <mergeCell ref="AM209:AM216"/>
    <mergeCell ref="AM217:AM220"/>
    <mergeCell ref="AD221:AD224"/>
    <mergeCell ref="AD225:AD228"/>
    <mergeCell ref="AD9:AD14"/>
    <mergeCell ref="AD15:AD18"/>
    <mergeCell ref="AD19:AD39"/>
    <mergeCell ref="AD40:AD42"/>
    <mergeCell ref="AD43:AD52"/>
    <mergeCell ref="AD53:AD65"/>
    <mergeCell ref="AD66:AD74"/>
    <mergeCell ref="AD75:AD78"/>
    <mergeCell ref="AD79:AD87"/>
    <mergeCell ref="AD88:AD96"/>
    <mergeCell ref="AD97:AD106"/>
    <mergeCell ref="AD107:AD116"/>
    <mergeCell ref="AD117:AD124"/>
    <mergeCell ref="AD125:AD130"/>
    <mergeCell ref="AD131:AD136"/>
    <mergeCell ref="AD137:AD140"/>
    <mergeCell ref="AD141:AD146"/>
    <mergeCell ref="AD147:AD151"/>
    <mergeCell ref="AD152:AD160"/>
    <mergeCell ref="AD161:AD175"/>
    <mergeCell ref="AD176:AD185"/>
    <mergeCell ref="AD186:AD189"/>
  </mergeCells>
  <dataValidations count="3">
    <dataValidation type="list" allowBlank="1" showInputMessage="1" showErrorMessage="1" sqref="I107:I116 I77:I78">
      <formula1>#REF!</formula1>
    </dataValidation>
    <dataValidation type="list" allowBlank="1" showInputMessage="1" showErrorMessage="1" sqref="L75:L78 L137:L228 L88:L130 L9:L18">
      <mc:AlternateContent xmlns:x12ac="http://schemas.microsoft.com/office/spreadsheetml/2011/1/ac" xmlns:mc="http://schemas.openxmlformats.org/markup-compatibility/2006">
        <mc:Choice Requires="x12ac">
          <x12ac:list>EQUIDAD DE LA MUJER," PRIMERA INFANCIA, INFANCIA Y ADOLESCENCIA", GRUPO ÉTNICOS, CAMBIO CLIMÁTICO, GESTIÓN DEL RIESGO DE DESASTRES, CONSTRUCCIÓN DE PAZ, DESPLAZADOS, VÍCTIMAS</x12ac:list>
        </mc:Choice>
        <mc:Fallback>
          <formula1>"EQUIDAD DE LA MUJER, PRIMERA INFANCIA, INFANCIA Y ADOLESCENCIA, GRUPO ÉTNICOS, CAMBIO CLIMÁTICO, GESTIÓN DEL RIESGO DE DESASTRES, CONSTRUCCIÓN DE PAZ, DESPLAZADOS, VÍCTIMAS"</formula1>
        </mc:Fallback>
      </mc:AlternateContent>
    </dataValidation>
    <dataValidation showDropDown="1" showInputMessage="1" showErrorMessage="1" sqref="U109 M9:M228"/>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zoomScale="90" zoomScaleNormal="90" workbookViewId="0">
      <selection activeCell="G19" sqref="G19"/>
    </sheetView>
  </sheetViews>
  <sheetFormatPr baseColWidth="10" defaultColWidth="10.8984375" defaultRowHeight="13.8"/>
  <cols>
    <col min="1" max="1" width="20.69921875" customWidth="1"/>
    <col min="2" max="2" width="25" customWidth="1"/>
    <col min="3" max="3" width="19.69921875" customWidth="1"/>
    <col min="4" max="4" width="20.296875" customWidth="1"/>
    <col min="5" max="6" width="22.8984375" customWidth="1"/>
    <col min="7" max="7" width="25.296875" customWidth="1"/>
  </cols>
  <sheetData>
    <row r="2" spans="1:7">
      <c r="A2" s="250" t="s">
        <v>35</v>
      </c>
      <c r="B2" s="251"/>
      <c r="C2" s="251"/>
      <c r="D2" s="251"/>
      <c r="E2" s="251"/>
      <c r="F2" s="251"/>
      <c r="G2" s="252"/>
    </row>
    <row r="3" spans="1:7" s="1" customFormat="1">
      <c r="A3" s="19" t="s">
        <v>36</v>
      </c>
      <c r="B3" s="247" t="s">
        <v>37</v>
      </c>
      <c r="C3" s="247"/>
      <c r="D3" s="247"/>
      <c r="E3" s="247"/>
      <c r="F3" s="247"/>
      <c r="G3" s="20" t="s">
        <v>38</v>
      </c>
    </row>
    <row r="4" spans="1:7" ht="12.75" customHeight="1">
      <c r="A4" s="21">
        <v>45489</v>
      </c>
      <c r="B4" s="248" t="s">
        <v>212</v>
      </c>
      <c r="C4" s="248"/>
      <c r="D4" s="248"/>
      <c r="E4" s="248"/>
      <c r="F4" s="248"/>
      <c r="G4" s="22" t="s">
        <v>213</v>
      </c>
    </row>
    <row r="5" spans="1:7" ht="12.75" customHeight="1">
      <c r="A5" s="23"/>
      <c r="B5" s="248"/>
      <c r="C5" s="248"/>
      <c r="D5" s="248"/>
      <c r="E5" s="248"/>
      <c r="F5" s="248"/>
      <c r="G5" s="22"/>
    </row>
    <row r="6" spans="1:7">
      <c r="A6" s="23"/>
      <c r="B6" s="249"/>
      <c r="C6" s="249"/>
      <c r="D6" s="249"/>
      <c r="E6" s="249"/>
      <c r="F6" s="249"/>
      <c r="G6" s="24"/>
    </row>
    <row r="7" spans="1:7">
      <c r="A7" s="23"/>
      <c r="B7" s="249"/>
      <c r="C7" s="249"/>
      <c r="D7" s="249"/>
      <c r="E7" s="249"/>
      <c r="F7" s="249"/>
      <c r="G7" s="24"/>
    </row>
    <row r="8" spans="1:7">
      <c r="A8" s="23"/>
      <c r="B8" s="25"/>
      <c r="C8" s="25"/>
      <c r="D8" s="25"/>
      <c r="E8" s="25"/>
      <c r="F8" s="25"/>
      <c r="G8" s="24"/>
    </row>
    <row r="9" spans="1:7">
      <c r="A9" s="243" t="s">
        <v>214</v>
      </c>
      <c r="B9" s="244"/>
      <c r="C9" s="244"/>
      <c r="D9" s="244"/>
      <c r="E9" s="244"/>
      <c r="F9" s="244"/>
      <c r="G9" s="245"/>
    </row>
    <row r="10" spans="1:7" s="1" customFormat="1">
      <c r="A10" s="26"/>
      <c r="B10" s="247" t="s">
        <v>39</v>
      </c>
      <c r="C10" s="247"/>
      <c r="D10" s="247" t="s">
        <v>40</v>
      </c>
      <c r="E10" s="247"/>
      <c r="F10" s="26" t="s">
        <v>36</v>
      </c>
      <c r="G10" s="26" t="s">
        <v>41</v>
      </c>
    </row>
    <row r="11" spans="1:7">
      <c r="A11" s="27" t="s">
        <v>42</v>
      </c>
      <c r="B11" s="248" t="s">
        <v>43</v>
      </c>
      <c r="C11" s="248"/>
      <c r="D11" s="246" t="s">
        <v>44</v>
      </c>
      <c r="E11" s="246"/>
      <c r="F11" s="23" t="s">
        <v>77</v>
      </c>
      <c r="G11" s="24"/>
    </row>
    <row r="12" spans="1:7">
      <c r="A12" s="27" t="s">
        <v>45</v>
      </c>
      <c r="B12" s="246" t="s">
        <v>46</v>
      </c>
      <c r="C12" s="246"/>
      <c r="D12" s="246" t="s">
        <v>78</v>
      </c>
      <c r="E12" s="246"/>
      <c r="F12" s="23" t="s">
        <v>77</v>
      </c>
      <c r="G12" s="24"/>
    </row>
    <row r="13" spans="1:7">
      <c r="A13" s="27" t="s">
        <v>47</v>
      </c>
      <c r="B13" s="246" t="s">
        <v>46</v>
      </c>
      <c r="C13" s="246"/>
      <c r="D13" s="246" t="s">
        <v>78</v>
      </c>
      <c r="E13" s="246"/>
      <c r="F13" s="23" t="s">
        <v>77</v>
      </c>
      <c r="G13" s="24"/>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B1" sqref="B1:B1048576"/>
    </sheetView>
  </sheetViews>
  <sheetFormatPr baseColWidth="10" defaultColWidth="10.8984375" defaultRowHeight="13.8"/>
  <cols>
    <col min="1" max="1" width="55.296875" customWidth="1"/>
    <col min="5" max="5" width="20.09765625" customWidth="1"/>
    <col min="6" max="6" width="34.69921875" customWidth="1"/>
  </cols>
  <sheetData>
    <row r="1" spans="1:6" ht="52.5" customHeight="1">
      <c r="A1" s="18" t="s">
        <v>48</v>
      </c>
      <c r="E1" s="2" t="s">
        <v>49</v>
      </c>
      <c r="F1" s="2" t="s">
        <v>50</v>
      </c>
    </row>
    <row r="2" spans="1:6" ht="25.5" customHeight="1">
      <c r="A2" s="17" t="s">
        <v>51</v>
      </c>
      <c r="E2" s="3">
        <v>0</v>
      </c>
      <c r="F2" s="4" t="s">
        <v>52</v>
      </c>
    </row>
    <row r="3" spans="1:6" ht="45" customHeight="1">
      <c r="A3" s="17" t="s">
        <v>53</v>
      </c>
      <c r="E3" s="3">
        <v>1</v>
      </c>
      <c r="F3" s="4" t="s">
        <v>54</v>
      </c>
    </row>
    <row r="4" spans="1:6" ht="45" customHeight="1">
      <c r="A4" s="17" t="s">
        <v>55</v>
      </c>
      <c r="E4" s="3">
        <v>2</v>
      </c>
      <c r="F4" s="4" t="s">
        <v>56</v>
      </c>
    </row>
    <row r="5" spans="1:6" ht="45" customHeight="1">
      <c r="A5" s="17" t="s">
        <v>57</v>
      </c>
      <c r="E5" s="3">
        <v>3</v>
      </c>
      <c r="F5" s="4" t="s">
        <v>58</v>
      </c>
    </row>
    <row r="6" spans="1:6" ht="45" customHeight="1">
      <c r="A6" s="17" t="s">
        <v>59</v>
      </c>
      <c r="E6" s="3">
        <v>4</v>
      </c>
      <c r="F6" s="4" t="s">
        <v>60</v>
      </c>
    </row>
    <row r="7" spans="1:6" ht="45" customHeight="1">
      <c r="A7" s="17" t="s">
        <v>61</v>
      </c>
      <c r="E7" s="3">
        <v>5</v>
      </c>
      <c r="F7" s="4" t="s">
        <v>62</v>
      </c>
    </row>
    <row r="8" spans="1:6" ht="45" customHeight="1">
      <c r="A8" s="17" t="s">
        <v>63</v>
      </c>
    </row>
    <row r="9" spans="1:6" ht="45" customHeight="1">
      <c r="A9" s="17" t="s">
        <v>64</v>
      </c>
    </row>
    <row r="10" spans="1:6" ht="45" customHeight="1">
      <c r="A10" s="17" t="s">
        <v>65</v>
      </c>
    </row>
    <row r="11" spans="1:6" ht="45" customHeight="1">
      <c r="A11" s="17" t="s">
        <v>66</v>
      </c>
    </row>
    <row r="12" spans="1:6" ht="45" customHeight="1">
      <c r="A12" s="17" t="s">
        <v>67</v>
      </c>
    </row>
    <row r="13" spans="1:6" ht="45" customHeight="1">
      <c r="A13" s="17" t="s">
        <v>68</v>
      </c>
    </row>
    <row r="14" spans="1:6" ht="45" customHeight="1">
      <c r="A14" s="17" t="s">
        <v>69</v>
      </c>
    </row>
    <row r="15" spans="1:6" ht="45" customHeight="1">
      <c r="A15" s="17" t="s">
        <v>70</v>
      </c>
    </row>
    <row r="16" spans="1:6" ht="45" customHeight="1">
      <c r="A16" s="17" t="s">
        <v>71</v>
      </c>
    </row>
    <row r="17" spans="1:1" ht="45" customHeight="1">
      <c r="A17" s="17" t="s">
        <v>72</v>
      </c>
    </row>
    <row r="18" spans="1:1" ht="45" customHeight="1">
      <c r="A18" s="17" t="s">
        <v>73</v>
      </c>
    </row>
    <row r="19" spans="1:1" ht="45" customHeight="1">
      <c r="A19" s="17" t="s">
        <v>74</v>
      </c>
    </row>
    <row r="20" spans="1:1" ht="45" customHeight="1">
      <c r="A20" s="17" t="s">
        <v>75</v>
      </c>
    </row>
    <row r="21" spans="1:1" ht="45" customHeight="1">
      <c r="A21" s="17" t="s">
        <v>76</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Yamil Gomez Rocha</cp:lastModifiedBy>
  <dcterms:created xsi:type="dcterms:W3CDTF">2024-07-04T17:50:33Z</dcterms:created>
  <dcterms:modified xsi:type="dcterms:W3CDTF">2025-01-31T00:01:03Z</dcterms:modified>
</cp:coreProperties>
</file>