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AYERLY FERREIRA\Documents\Evaluaciones ultimo trimestre\Planes de accion\"/>
    </mc:Choice>
  </mc:AlternateContent>
  <xr:revisionPtr revIDLastSave="0" documentId="13_ncr:1_{6CA17626-F204-42D0-B452-46EC25FA1FE1}" xr6:coauthVersionLast="47" xr6:coauthVersionMax="47" xr10:uidLastSave="{00000000-0000-0000-0000-000000000000}"/>
  <bookViews>
    <workbookView xWindow="-120" yWindow="-120" windowWidth="20730" windowHeight="1104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ESTRATÉGICO'!$A$7:$T$75</definedName>
    <definedName name="_xlnm._FilterDatabase" localSheetId="3" hidden="1">'3. INVERSIÓN'!$A$8:$AN$74</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6" l="1"/>
  <c r="J20" i="6"/>
  <c r="J19" i="6"/>
  <c r="J18" i="6"/>
  <c r="J17" i="6"/>
  <c r="O23" i="1" l="1"/>
  <c r="S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elda herazo dilson</author>
    <author>MISS ELDA</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K8" authorId="1" shapeId="0" xr:uid="{5280D175-57C7-438C-81F9-5B959AF9851C}">
      <text>
        <r>
          <rPr>
            <b/>
            <sz val="9"/>
            <color indexed="81"/>
            <rFont val="Tahoma"/>
            <family val="2"/>
          </rPr>
          <t>elda herazo dilson:</t>
        </r>
        <r>
          <rPr>
            <sz val="9"/>
            <color indexed="81"/>
            <rFont val="Tahoma"/>
            <family val="2"/>
          </rPr>
          <t xml:space="preserve">
NO ES ACUMULATIVO</t>
        </r>
      </text>
    </comment>
    <comment ref="K9" authorId="1" shapeId="0" xr:uid="{E60E5C70-C46D-4C5A-A015-AF5488AC5115}">
      <text>
        <r>
          <rPr>
            <b/>
            <sz val="9"/>
            <color indexed="81"/>
            <rFont val="Tahoma"/>
            <family val="2"/>
          </rPr>
          <t>elda herazo dilson:</t>
        </r>
        <r>
          <rPr>
            <sz val="9"/>
            <color indexed="81"/>
            <rFont val="Tahoma"/>
            <family val="2"/>
          </rPr>
          <t xml:space="preserve">
NO ES ACUMULATIVO</t>
        </r>
      </text>
    </comment>
    <comment ref="K14" authorId="1" shapeId="0" xr:uid="{689AFA07-D79A-471D-9C80-59BDB8139CB2}">
      <text>
        <r>
          <rPr>
            <b/>
            <sz val="9"/>
            <color indexed="81"/>
            <rFont val="Tahoma"/>
            <family val="2"/>
          </rPr>
          <t>elda herazo dilson:</t>
        </r>
        <r>
          <rPr>
            <sz val="9"/>
            <color indexed="81"/>
            <rFont val="Tahoma"/>
            <family val="2"/>
          </rPr>
          <t xml:space="preserve">
NO ES ACUMULATIVO</t>
        </r>
      </text>
    </comment>
    <comment ref="K23" authorId="1" shapeId="0" xr:uid="{01612B92-BB79-4271-A6F3-DE69435D855B}">
      <text>
        <r>
          <rPr>
            <b/>
            <sz val="9"/>
            <color indexed="81"/>
            <rFont val="Tahoma"/>
            <family val="2"/>
          </rPr>
          <t>elda herazo dilson:</t>
        </r>
        <r>
          <rPr>
            <sz val="9"/>
            <color indexed="81"/>
            <rFont val="Tahoma"/>
            <family val="2"/>
          </rPr>
          <t xml:space="preserve">
NO ES ACUMULATIVO</t>
        </r>
      </text>
    </comment>
    <comment ref="K32" authorId="2" shapeId="0" xr:uid="{803094C0-49FD-4A68-8417-37E1111AC777}">
      <text>
        <r>
          <rPr>
            <b/>
            <sz val="9"/>
            <color indexed="81"/>
            <rFont val="Tahoma"/>
            <family val="2"/>
          </rPr>
          <t>MISS ELDA:</t>
        </r>
        <r>
          <rPr>
            <sz val="9"/>
            <color indexed="81"/>
            <rFont val="Tahoma"/>
            <family val="2"/>
          </rPr>
          <t xml:space="preserve">
NO ES ACUMULATIVO</t>
        </r>
      </text>
    </comment>
    <comment ref="K48" authorId="1" shapeId="0" xr:uid="{E7585742-506D-435A-B660-D20A4E1C935A}">
      <text>
        <r>
          <rPr>
            <b/>
            <sz val="9"/>
            <color indexed="81"/>
            <rFont val="Tahoma"/>
            <family val="2"/>
          </rPr>
          <t>elda herazo dilson:</t>
        </r>
        <r>
          <rPr>
            <sz val="9"/>
            <color indexed="81"/>
            <rFont val="Tahoma"/>
            <family val="2"/>
          </rPr>
          <t xml:space="preserve">
NO ES ACUMULATIVO</t>
        </r>
      </text>
    </comment>
    <comment ref="K50" authorId="1" shapeId="0" xr:uid="{1F1E28B0-B532-492B-B598-0CA37F9CDFFB}">
      <text>
        <r>
          <rPr>
            <b/>
            <sz val="9"/>
            <color indexed="81"/>
            <rFont val="Tahoma"/>
            <family val="2"/>
          </rPr>
          <t>elda herazo dilson:</t>
        </r>
        <r>
          <rPr>
            <sz val="9"/>
            <color indexed="81"/>
            <rFont val="Tahoma"/>
            <family val="2"/>
          </rPr>
          <t xml:space="preserve">
NO ES ACUMULATIVO</t>
        </r>
      </text>
    </comment>
    <comment ref="K52" authorId="1" shapeId="0" xr:uid="{9E3B9FD8-E5A8-4E66-BD71-CA101270F330}">
      <text>
        <r>
          <rPr>
            <b/>
            <sz val="9"/>
            <color indexed="81"/>
            <rFont val="Tahoma"/>
            <family val="2"/>
          </rPr>
          <t>elda herazo dilson:</t>
        </r>
        <r>
          <rPr>
            <sz val="9"/>
            <color indexed="81"/>
            <rFont val="Tahoma"/>
            <family val="2"/>
          </rPr>
          <t xml:space="preserve">
NO ES ACUMULATIVO</t>
        </r>
      </text>
    </comment>
    <comment ref="K53" authorId="1" shapeId="0" xr:uid="{7F36877C-3DED-4C8B-AD20-55E106ABB6DD}">
      <text>
        <r>
          <rPr>
            <b/>
            <sz val="9"/>
            <color indexed="81"/>
            <rFont val="Tahoma"/>
            <family val="2"/>
          </rPr>
          <t>elda herazo dilson:</t>
        </r>
        <r>
          <rPr>
            <sz val="9"/>
            <color indexed="81"/>
            <rFont val="Tahoma"/>
            <family val="2"/>
          </rPr>
          <t xml:space="preserve">
NO ES AUMULATIVA</t>
        </r>
      </text>
    </comment>
    <comment ref="K55" authorId="1" shapeId="0" xr:uid="{AE34D61C-C6AC-47A3-8F53-60DE8D48FB66}">
      <text>
        <r>
          <rPr>
            <b/>
            <sz val="9"/>
            <color indexed="81"/>
            <rFont val="Tahoma"/>
            <family val="2"/>
          </rPr>
          <t>elda herazo dilson:</t>
        </r>
        <r>
          <rPr>
            <sz val="9"/>
            <color indexed="81"/>
            <rFont val="Tahoma"/>
            <family val="2"/>
          </rPr>
          <t xml:space="preserve">
NO ES ACUMULATIVO</t>
        </r>
      </text>
    </comment>
    <comment ref="K57" authorId="1" shapeId="0" xr:uid="{926C948F-398F-4FE1-98D7-231E511124CC}">
      <text>
        <r>
          <rPr>
            <b/>
            <sz val="9"/>
            <color indexed="81"/>
            <rFont val="Tahoma"/>
            <family val="2"/>
          </rPr>
          <t>elda herazo dilson:</t>
        </r>
        <r>
          <rPr>
            <sz val="9"/>
            <color indexed="81"/>
            <rFont val="Tahoma"/>
            <family val="2"/>
          </rPr>
          <t xml:space="preserve">
NO ES ACUMULATIVO</t>
        </r>
      </text>
    </comment>
    <comment ref="K59" authorId="1" shapeId="0" xr:uid="{215096D3-069D-4165-A6C1-DF16EAB2075F}">
      <text>
        <r>
          <rPr>
            <b/>
            <sz val="9"/>
            <color indexed="81"/>
            <rFont val="Tahoma"/>
            <family val="2"/>
          </rPr>
          <t>elda herazo dilson:</t>
        </r>
        <r>
          <rPr>
            <sz val="9"/>
            <color indexed="81"/>
            <rFont val="Tahoma"/>
            <family val="2"/>
          </rPr>
          <t xml:space="preserve">
NO ES ACUMULATIVO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<sst xmlns="http://schemas.openxmlformats.org/spreadsheetml/2006/main" count="2865" uniqueCount="924">
  <si>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</si>
  <si>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</si>
  <si>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</si>
  <si>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</si>
  <si>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</si>
  <si>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</si>
  <si>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</si>
  <si>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</si>
  <si>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</si>
  <si>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</si>
  <si>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</si>
  <si>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</si>
  <si>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</si>
  <si>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</si>
  <si>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</si>
  <si>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</si>
  <si>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</si>
  <si>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</si>
  <si>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</si>
  <si>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</si>
  <si>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</si>
  <si>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</si>
  <si>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</si>
  <si>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</si>
  <si>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</si>
  <si>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</si>
  <si>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</si>
  <si>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</si>
  <si>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</si>
  <si>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</si>
  <si>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</si>
  <si>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</si>
  <si>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</si>
  <si>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</si>
  <si>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</si>
  <si>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</si>
  <si>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</si>
  <si>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</si>
  <si>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</si>
  <si>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</si>
  <si>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</si>
  <si>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</si>
  <si>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</si>
  <si>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</si>
  <si>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</si>
  <si>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</si>
  <si>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</si>
  <si>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</si>
  <si>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</si>
  <si>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</si>
  <si>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</si>
  <si>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</si>
  <si>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</si>
  <si>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</si>
  <si>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</si>
  <si>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</si>
  <si>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</si>
  <si>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</si>
  <si>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</si>
  <si>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</si>
  <si>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</si>
  <si>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</si>
  <si>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</si>
  <si>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</si>
  <si>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</si>
  <si>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</si>
  <si>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</si>
  <si>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</si>
  <si>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</si>
  <si>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</si>
  <si>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</si>
  <si>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</si>
  <si>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</si>
  <si>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</si>
  <si>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</si>
  <si>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</si>
  <si>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</si>
  <si>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</si>
  <si>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</si>
  <si>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</si>
  <si>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</si>
  <si>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</si>
  <si>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</si>
  <si>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</si>
  <si>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</si>
  <si>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</si>
  <si>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</si>
  <si>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</si>
  <si>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</si>
  <si>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</si>
  <si>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</si>
  <si>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</si>
  <si>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</si>
  <si>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</si>
  <si>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</si>
  <si>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</si>
  <si>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</si>
  <si>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</si>
  <si>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</si>
  <si>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</si>
  <si>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</si>
  <si>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</si>
  <si>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</si>
  <si>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</si>
  <si>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</si>
  <si>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</si>
  <si>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</si>
  <si>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</si>
  <si>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</si>
  <si>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</si>
  <si>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</si>
  <si>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</si>
  <si>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</si>
  <si>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</si>
  <si>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</si>
  <si>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</si>
  <si>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</si>
  <si>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</si>
  <si>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</si>
  <si>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</si>
  <si>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</si>
  <si>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</si>
  <si>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</si>
  <si>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</si>
  <si>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</si>
  <si>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</si>
  <si>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</si>
  <si>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</si>
  <si>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</si>
  <si>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</si>
  <si>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</si>
  <si>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</si>
  <si>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</si>
  <si>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</si>
  <si>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</si>
  <si>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</si>
  <si>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</si>
  <si>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</si>
  <si>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</si>
  <si>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</si>
  <si>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</si>
  <si>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</si>
  <si>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</si>
  <si>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</si>
  <si>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</si>
  <si>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</si>
  <si>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</si>
  <si>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</si>
  <si>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</si>
  <si>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</si>
  <si>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</si>
  <si>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</si>
  <si>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</si>
  <si>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</si>
  <si>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</si>
  <si>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</si>
  <si>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</si>
  <si>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</si>
  <si>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</si>
  <si>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</si>
  <si>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</si>
  <si>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</si>
  <si>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</si>
  <si>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</si>
  <si>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</si>
  <si>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</si>
  <si>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</si>
  <si>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</si>
  <si>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</si>
  <si>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</si>
  <si>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</si>
  <si>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</si>
  <si>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</si>
  <si>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</si>
  <si>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</si>
  <si>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</si>
  <si>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</si>
  <si>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</si>
  <si>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</si>
  <si>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</si>
  <si>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</si>
  <si>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</si>
  <si>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</si>
  <si>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</si>
  <si>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</si>
  <si>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</si>
  <si>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</si>
  <si>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</si>
  <si>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</si>
  <si>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</si>
  <si>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</si>
  <si>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</si>
  <si>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</si>
  <si>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</si>
  <si>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</si>
  <si>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</si>
  <si>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</si>
  <si>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</si>
  <si>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</si>
  <si>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</si>
  <si>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</si>
  <si>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</si>
  <si>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</si>
  <si>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</si>
  <si>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</si>
  <si>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</si>
  <si>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</si>
  <si>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</si>
  <si>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</si>
  <si>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</si>
  <si>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</si>
  <si>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</si>
  <si>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</si>
  <si>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</si>
  <si>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</si>
  <si>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</si>
  <si>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</si>
  <si>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</si>
  <si>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</si>
  <si>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</si>
  <si>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</si>
  <si>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</si>
  <si>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</si>
  <si>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</si>
  <si>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</si>
  <si>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</si>
  <si>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SECRETARIA DEL INTERIOR Y CONVIVENCIA CIUDADANA</t>
  </si>
  <si>
    <t>SEGURIDAD HUMANA</t>
  </si>
  <si>
    <t xml:space="preserve"> Seguridad Ciudadana y Orden Público </t>
  </si>
  <si>
    <t>Construccion de paz, Derechos Humanos y Convivencia</t>
  </si>
  <si>
    <t>Atención Integral a Grupos de Especial Protección</t>
  </si>
  <si>
    <t>Reducir tasa de homicidio a 18  por cada cien mil habitantes</t>
  </si>
  <si>
    <t>Reducir tasa de hurto a personas  a 550  por cada cien mil habitantes</t>
  </si>
  <si>
    <t>Reducir numero de extorsiones a 90</t>
  </si>
  <si>
    <t>Reducir el t iempo de respuesta del cuerpo de Bomberos a 8 minutos</t>
  </si>
  <si>
    <t>Ampliar en un 100% la cobertura de respuesta acuatica del cuerpo de Bomberos</t>
  </si>
  <si>
    <t>Reducir el número de casos de lesiones personales a 2000</t>
  </si>
  <si>
    <t>Reducir  Tasa de violencia contra niños, niñas y adolescentes a 160,1 por cada cien mil habitantes</t>
  </si>
  <si>
    <t xml:space="preserve">Reducir  número de casos de abuso sexual a menores a 250 </t>
  </si>
  <si>
    <t>Reducir  número de casos de violencia de género a 1000</t>
  </si>
  <si>
    <t>Incrementar en 3,58 la proporcion de victimas que superan situción de vulnerabilidad</t>
  </si>
  <si>
    <t xml:space="preserve">Atender  con ayuda humanitaria inmediata  al 100% de victimas que cumplan con requisitos de ley para acceder a la medida </t>
  </si>
  <si>
    <t>N/A</t>
  </si>
  <si>
    <t>Incrementar a 25% el porcentaje de   poblacion migrante, colombianos,  retornados y de acogida atendida en el cetro migrante.</t>
  </si>
  <si>
    <t xml:space="preserve"> PLAN ESTRATÉGICO DE SEGURIDAD INTEGRAL TITAN 24</t>
  </si>
  <si>
    <t xml:space="preserve"> EL CUERPO DE BOMBEROS AVANZA</t>
  </si>
  <si>
    <t>CARTAGENA AVANZA EN CONVIVENCIA</t>
  </si>
  <si>
    <t>AVANZANDO EN EL FORTALECIMIENTO DE CASAS DE JUSTICIA, COMISARÍAS DE FAMILIA E INSPECCIONES DE POLICÍA</t>
  </si>
  <si>
    <t>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</si>
  <si>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</si>
  <si>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</si>
  <si>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</si>
  <si>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ATENCIÓN INTEGRAL AL MIGRANTE</t>
  </si>
  <si>
    <t xml:space="preserve">Equipos para la seguridad y la convivencia conformados
</t>
  </si>
  <si>
    <t>Organismos de Seguridad dotados  y
con servicios en el marco del PISCC 2024-2027</t>
  </si>
  <si>
    <t>Politica publica de seguridad humana integral formulada</t>
  </si>
  <si>
    <t>Estaciones de bomberos nuevas construidas</t>
  </si>
  <si>
    <t>Estaciones de bomberos adecuadas</t>
  </si>
  <si>
    <t>Número de máquinas extintoras del Cuerpo de Bomberos para la atención de emergencias</t>
  </si>
  <si>
    <t>Centro de traslado para la protección inmediata de las mujeres víctimas de cualquier forma de violencias creado y en funcionamiento en el Distrito</t>
  </si>
  <si>
    <t>Entornos urbanos para la convivencia recuperados y mantenidos</t>
  </si>
  <si>
    <t>Escuelas de formación para la convivencia ciudadana creadas</t>
  </si>
  <si>
    <t>Número de Comisarías de Familia en operación en el Distrito</t>
  </si>
  <si>
    <t>Número de Comisarías de Familia móviles creadas y en operación en el Distrito</t>
  </si>
  <si>
    <t>Número de mujeres vinculadas con la estrategia “Trasmallo de Mujeres Violetas por la Paz”</t>
  </si>
  <si>
    <t>Sistemas de información local implementados para los operadores de justicia</t>
  </si>
  <si>
    <t>Número de Casas de Justicia en operación en el Distrito</t>
  </si>
  <si>
    <t>Centros de Conciliación en Equidad y/o Derecho creados en las Casas de Justicia</t>
  </si>
  <si>
    <t>Inspecciones de Policía dotadas técnica y operativamente</t>
  </si>
  <si>
    <t>Adolescentes y jóvenes vinculados con la estrategia “Laboratorios de Paz” para la prevención del reclutamiento, uso y utilización por parte de los GDO</t>
  </si>
  <si>
    <t>Jornadas de mediación y desarme con grupos juveniles inmersos en dinámicas de violencia desarrolladas</t>
  </si>
  <si>
    <t>Adolescentes y jóvenes vinculados a la estrategia “Proyectos de Vida Libres de Violencia” para la prevención del reclutamiento, uso y utilización por parte de los GDO</t>
  </si>
  <si>
    <t>Estrategias de atención a adolescentes y jóvenes egresados del Sistema de Responsabilidad Penal Adolescentes implementadas</t>
  </si>
  <si>
    <t>Unidades productivas entregadas a personas víctimas del conflicto</t>
  </si>
  <si>
    <t>Personas víctimas del conflicto que acceden a programas de atención psicosocial y salud mental</t>
  </si>
  <si>
    <t>Personas víctimas con ayuda humanitaria inmediata</t>
  </si>
  <si>
    <t>Personas víctimas con ayuda inmediata mediante albergue</t>
  </si>
  <si>
    <t>Representante s de la mesa de víctimas en el Distrito con incentivos técnicos y logísticos para su participación.</t>
  </si>
  <si>
    <t>Museo de Memoria Histórica construido y dotado</t>
  </si>
  <si>
    <t>Monumento histórico construido en cumplimientoalauto A I068 de la JEP</t>
  </si>
  <si>
    <t>Plan de retorno y reubicaciones de Villas de Aranjuez concertado e implementado</t>
  </si>
  <si>
    <t>Plan Distrital de prevención y protección de violaciones graves a los derechos humanos y derecho  internacional humanitario implementado</t>
  </si>
  <si>
    <t>Plan de acción territorial - PAT actualizado , aprobado e implementado</t>
  </si>
  <si>
    <t xml:space="preserve">Plan de Contingencia formulado </t>
  </si>
  <si>
    <t>Plan integral de reparación colectiva de la liga de mujeres desplazadas concertado e implementado</t>
  </si>
  <si>
    <t>Consejo de Paz , Reconciliación , Convivencia y DDHH en el Distrito de Cartagena con plan de acción implementado</t>
  </si>
  <si>
    <t>Iniciativas de memoria histórica apoyadas</t>
  </si>
  <si>
    <t>Acciones de difusión de las recomendaciones de la Comisión para el esclarecimiento de la verdad , la convivencia y la no repetición implementadas</t>
  </si>
  <si>
    <t>Acciones de articulación con la Unidad de Búsqueda de Personas dadas por DesaparecidasUBPD implementadas</t>
  </si>
  <si>
    <t>Medidas de satisfacción y memoria histórica ejecutadas</t>
  </si>
  <si>
    <t xml:space="preserve">Sede propia para la Mesa Distrital de Víctimas garantizada </t>
  </si>
  <si>
    <t>Estrategia de oferta de atención interinstitucional del Distrito en el Centro Regional de Atención a Víctimas implementada</t>
  </si>
  <si>
    <t>Estrategias de promoción de la garantía de derechos implementadas</t>
  </si>
  <si>
    <t>Solicitudes de medidas de protección preventiva atendidas</t>
  </si>
  <si>
    <t>Grupos de gestores y gestoras de Derechos Humanos creados</t>
  </si>
  <si>
    <t>Casa de acogida para víctimas y sobrevivientes de la trata de personas y mendicidad forzada creada y en funcionamiento</t>
  </si>
  <si>
    <t>Número de estrategias implementadas para la prevención de casos de víctimas de trata de personas</t>
  </si>
  <si>
    <t>Instancias institucionales creadas para la atención y garantía del derecho de libertad religiosa en el Distrito</t>
  </si>
  <si>
    <t>Población víctima y sobreviviente de la trata de personas atendida</t>
  </si>
  <si>
    <t>Personas en proceso de reintegración y reincorporación vinculadas para la reinserción social y comunitaria y de participación</t>
  </si>
  <si>
    <t>Ruta de protección preventiva para líderes amenazados en el Distrito implementada</t>
  </si>
  <si>
    <t>Establecimiento de reclusión distrital para personas privadas de la libertad femeninas y masculinas operando en un inmueble del Distrito</t>
  </si>
  <si>
    <t>Personas privadas de la libertad vinculadas a programas psicosociales</t>
  </si>
  <si>
    <t>Convenio con el INPEC suscrito anualmente</t>
  </si>
  <si>
    <t>Centro Intégrate mejorado técnica y tecnológicamente</t>
  </si>
  <si>
    <t>Número de jornadas extramurales de atención integral a la población migrante desarrolladas</t>
  </si>
  <si>
    <t>Conformar un (1) Equipo Interdisciplinario para articulación y coordinación de
estrategias de seguridad y un (1) Equipo Operativo de Gestores de Convivencia</t>
  </si>
  <si>
    <t>Dotar y proveer de servicios a cinco (5) organismos de seguridad en el marco del PISCC 2024-2027</t>
  </si>
  <si>
    <t>Formular (1) politica publica de seguridad humana integral</t>
  </si>
  <si>
    <t>Construir una (1) Estación de Bomberos nueva</t>
  </si>
  <si>
    <t>Adecuar una (1) Estación de Bomberos</t>
  </si>
  <si>
    <t>Incrementar a ocho (8) el número de máquinas extintoras del Cuerpo de Bomberos para la atención de emergencias</t>
  </si>
  <si>
    <t>Crear y poner en funcionamiento un (1) Centro de Traslado por Protección-CTP en el Distrito</t>
  </si>
  <si>
    <t>Recuperar y mantener veinte (20) entornos urbanos para la convivencia en el Distrito</t>
  </si>
  <si>
    <t>Crear doce (12) escuelas de formación para la convivencia ciudadana en el Distrito</t>
  </si>
  <si>
    <t>Incrementar a ocho (8) el número de Comisarías de Familia operando en el Distrito</t>
  </si>
  <si>
    <t>Crear y poner en funcionamiento una (1) Comisaría de Familia móvil en el Distrito</t>
  </si>
  <si>
    <t>Vincular a mil doscientos (1.200) mujeres con la estrategia “Trasmallo de Mujeres Violetas por la Paz”</t>
  </si>
  <si>
    <t>Implementar un (1) sistema de información local de las Comisarías de Familia del Distrito y un (1) sistema de información local de las Inspecciones de Policía</t>
  </si>
  <si>
    <t>Incrementar a cinco (5) el número de Casas de Justicia en</t>
  </si>
  <si>
    <t>Crear cinco (5) Centros de Conciliación en Equidad y/o Derecho en las Casas de Justicia del Distrito</t>
  </si>
  <si>
    <t>Dotar treinta y tres (33) Inspecciones de Policía técnica, tecnológica y operativamente.</t>
  </si>
  <si>
    <t>Vincular a dos mil quinientos (2.500) jóvenes a la estrategia “Laboratorios De Paz” para la prevención del reclutamiento por parte de los GDO</t>
  </si>
  <si>
    <t>Desarrollar cuatro (4) jornadas de mediación y desarme con grupos juveniles inmersos en dinámicas de violencias</t>
  </si>
  <si>
    <t>Vincular a dos mil quinientos (2.500) adolescentes y jóvenes a la estrategia “Proyectos de Vida Libres de Violencia” para la prevención del reclutamiento, uso y utilización por parte de los GDO</t>
  </si>
  <si>
    <t>Implementar cuatro (4) estrategias de atención a adolescentes y jóvenes egresados del Sistema de Responsabilidad Penal Adolescente</t>
  </si>
  <si>
    <t>Entregar mil (1.000) unidades productivas a personas víctimas del conflicto</t>
  </si>
  <si>
    <t>Vincular a mil (1.000) personas víctimas del conflicto a programas de atención psicosocial y salud mental</t>
  </si>
  <si>
    <t xml:space="preserve">Atender a la totalidad de personas víctimas que cumplan con los requisitos de ley para acceder a la medida de ayuda humanitaria inmediata
</t>
  </si>
  <si>
    <t xml:space="preserve">Atender a la totalidad de personas víctimas que cumplan con los requisitos de ley para acceder a la medida de ayuda humanitaria inmediata mediante albergue
</t>
  </si>
  <si>
    <t>Mantener los incentivos técnicos y logísticos de participación a la totalidad de los representantes de la población víctima en la Mesa Distrital de Víctimas de Cartagena.</t>
  </si>
  <si>
    <t>Construir y dotar un (1) Museo de Memoria Histórica</t>
  </si>
  <si>
    <t>Construir un (1) monumento histórico en cumplimiento del auto AI 068 de la Jurisdicción Especial para la Paz</t>
  </si>
  <si>
    <t>Concertar e implementar un (1) Plan de Retorno y reubicación de Villas de Aranjuez</t>
  </si>
  <si>
    <t xml:space="preserve">Implementar un (1) Plan Distrital de prevención y protección de violaciones graves a los derechos humanos y derecho internacional humanitario
</t>
  </si>
  <si>
    <t>Actualizar, aprobar e implementar un (1) Plan de Acción Territorial -PAT</t>
  </si>
  <si>
    <t>formular 1 plan de Contingencia para la atención inmediata de víctima en el distrito de cartagena</t>
  </si>
  <si>
    <t>Implementar un (1) Plan Integral de Reparación Colectiva de la Liga de Mujeres Desplazadas</t>
  </si>
  <si>
    <t>Implementar el plan de acción de un (1) Consejo de Paz, Reconciliación, Convivencia y DDHH en el Distrito</t>
  </si>
  <si>
    <t>Asistir ocho (8) iniciativas de memoria histórica</t>
  </si>
  <si>
    <t>Implementar cuatro (4) acciones de difusión de las recomendaciones de la Comisión para el Esclarecimiento de la Verdad, la Convivencia y la no repetición</t>
  </si>
  <si>
    <t>Implementar ocho (8) acciones de articulación con la Unidad de Búsqueda de Personas dadas por Desaparecidas -UBPD para impulsar la búsqueda de personas dadas por desaparecidas en el marco del conflicto armado</t>
  </si>
  <si>
    <t>Ejecutar dos (2) medidas de memoria histórica para población víctima</t>
  </si>
  <si>
    <t>Garantizar una (1) Sede de mesa de propia para la mesa de Distrital de Victimas</t>
  </si>
  <si>
    <t>Implementar una (1) estrategia de oferta de atención interinstitucional del Distrito en el Centro Regional de Atención a Víctimas</t>
  </si>
  <si>
    <t>Implementar ocho (8) estrategias de promoción de la garantía de derechos</t>
  </si>
  <si>
    <t>Atender la totalidad de las solicitudes de medidas de protección preventiva</t>
  </si>
  <si>
    <t>Crear nueve (9) grupos de gestores y gestoras de Derechos Humanos</t>
  </si>
  <si>
    <t>Crear y poner en funcionamiento una (1) casa de acogida para víctimas y sobrevivientes de la trata de personas y mendicidad forzada</t>
  </si>
  <si>
    <t>Implementar cuatro (4) estrategias de prevención de casos de víctimas de trata de personas</t>
  </si>
  <si>
    <t>Mantener una (1) instancia institucional para atención y garantía del derecho de libertad religiosa en el Distrito</t>
  </si>
  <si>
    <t>Atender a la totalidad de víctimas sobrevivientes de explotación sexual y de mendicidad forzada</t>
  </si>
  <si>
    <t>Vincular a ochenta y seis (86) personas en proceso de reintegración y reincorporación a beneficios para la reinserción social y comunitaria y de participación</t>
  </si>
  <si>
    <t>Implementar una (1) ruta de protección preventiva para líderes amenazados en el Distrito</t>
  </si>
  <si>
    <t>Poner en operación un (1) establecimiento de reclusión distrital para personas privadas de la libertad femeninas y masculinas en un inmueble del Distrito</t>
  </si>
  <si>
    <t>Vincular a ciento cincuenta (150) personas privadas de la libertad a programas psicosociales</t>
  </si>
  <si>
    <t>Suscribir anualmente (1) convenio con el INPEC</t>
  </si>
  <si>
    <t>Mejorar técnica y tecnológicamente un (1) Centro Intégrate</t>
  </si>
  <si>
    <t>Desarrollar dos (2) jornadas extramurales anuales de atención integral a la población migrante</t>
  </si>
  <si>
    <t xml:space="preserve">número </t>
  </si>
  <si>
    <t>ND</t>
  </si>
  <si>
    <t xml:space="preserve">3 estaciones de bomberos existentes en el Distrito </t>
  </si>
  <si>
    <t xml:space="preserve">Estación de Bomberos de Bocagrande que no cumple con las condiciones técnicas para la prestación de servicios bomberiles terrestres y acuáticos </t>
  </si>
  <si>
    <t xml:space="preserve">6 máquinas extintoras del Cuerpo de Bomberos para 
la atención de emergencias </t>
  </si>
  <si>
    <t xml:space="preserve">Cartagena no cuenta con un Centro de Traslado por Protección-CTP como determina el Art. 155 de la Ley 1801 de 2016 y el Art. 40 de la ley </t>
  </si>
  <si>
    <t>6 Comisarías de Familia operando  en el Distrito</t>
  </si>
  <si>
    <t>3 Casas de Justicia en operación en el Distrito</t>
  </si>
  <si>
    <t xml:space="preserve">3 Casas de Justicia operando sin Centros de Conciliación en Equidad y/o Derecho </t>
  </si>
  <si>
    <t xml:space="preserve">33 inspecciones de Policía operando con deficiencias técnicas y operativas </t>
  </si>
  <si>
    <t xml:space="preserve">33.028 víctimas con necesidad de atención </t>
  </si>
  <si>
    <t xml:space="preserve">13.982 víctimas del conflicto armado vinculadas a programas de atención psicosocial y salud mental </t>
  </si>
  <si>
    <t xml:space="preserve">114 personas víctimas con ayuda humanitaria inmediata </t>
  </si>
  <si>
    <t xml:space="preserve">114 personas víctimas con ayuda humanitaria inmediata a corte 2023 </t>
  </si>
  <si>
    <t xml:space="preserve">22 representantes de la Mesa Distrital de 
Víctimas a los que se les garantizó la participación </t>
  </si>
  <si>
    <t xml:space="preserve">1 Plan de Retorno y reubicación de Villas de Aranjuez formulado y aprobado en CJT en el año 2015 </t>
  </si>
  <si>
    <t xml:space="preserve">1 Plan Distrital de prevención y protección de violaciones graves a los derechos humanos y derecho internacional humanitario formulado para el cuatrienio 2020-2023 </t>
  </si>
  <si>
    <t xml:space="preserve">Un Plan de Acción Territorial - PAT vigente para el cuatrienio 2020-2023 </t>
  </si>
  <si>
    <t xml:space="preserve">Un Plan de Contingencia para el cuatrienio 2020-2023 </t>
  </si>
  <si>
    <t xml:space="preserve">Un Plan Integral de Reparación Colectiva de la Liga de Mujeres Desplazadas aprobado por CJT del Distrito en el año  2018 </t>
  </si>
  <si>
    <t>Un Consejo de Paz, Reconciliación, Convivencia y DDHH en el Distrito de Cartagena creado mediante 
Acuerdo 088 de 27 de diciembre de 2021.</t>
  </si>
  <si>
    <t xml:space="preserve">8 acciones afirmativas de reconocimiento de memoria histórica 
asistidas a corte 2023 </t>
  </si>
  <si>
    <t>8 acciones afirmativas de reconocimiento de memoria histórica</t>
  </si>
  <si>
    <t xml:space="preserve">64 solicitudes atendidas en 2023 
</t>
  </si>
  <si>
    <t xml:space="preserve">Una instancia institucional creada en el Distrito: Comité Intersectorial de Libertad Religiosa creado mediante Decreto 0605 del 08 de junio del 2021 </t>
  </si>
  <si>
    <t xml:space="preserve">105 personas víctimas atendidas a corte 2023 (42 víctimas sobrevivientes de explotación sexual y 63 de mendicidad forzada) </t>
  </si>
  <si>
    <t xml:space="preserve">Cárcel Distrital y centros de detención transitoria funcionando de manera provisional en inmuebles en calidad de arriendo 
</t>
  </si>
  <si>
    <t xml:space="preserve">Último convenio con el INPEC suscrito en 2023 </t>
  </si>
  <si>
    <t xml:space="preserve">Centro Intégrate operando en Cartagena </t>
  </si>
  <si>
    <t xml:space="preserve">12.318 personas caracterizadas en el Centro Intégrate a corte de 
noviembre de 2023 </t>
  </si>
  <si>
    <t xml:space="preserve">16. Paz , justicia e instiuciones solcidas </t>
  </si>
  <si>
    <t xml:space="preserve">10.  reduccion de las desigualdades 
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</si>
  <si>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</si>
  <si>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 xml:space="preserve">1.1.1 </t>
  </si>
  <si>
    <t xml:space="preserve">1.1.2 </t>
  </si>
  <si>
    <t xml:space="preserve">1.2.3 </t>
  </si>
  <si>
    <t xml:space="preserve">1.2.4 </t>
  </si>
  <si>
    <t xml:space="preserve">1.2.5 </t>
  </si>
  <si>
    <t xml:space="preserve">1.2.6 </t>
  </si>
  <si>
    <t xml:space="preserve">1.2.7 </t>
  </si>
  <si>
    <t xml:space="preserve">1.2.8 </t>
  </si>
  <si>
    <t xml:space="preserve">1.4.5 </t>
  </si>
  <si>
    <t>No tiene entregable en catalago de productos</t>
  </si>
  <si>
    <t>Obra civil</t>
  </si>
  <si>
    <t>documento de planeación validado</t>
  </si>
  <si>
    <t>Implementar una (1) estrategia de atención a adolescentes y jóvenes egresados del Sistema de Responsabilidad Penal Adolescente</t>
  </si>
  <si>
    <t>Reducir el delito y el crimen en el Distrito de Cartagena de Indias</t>
  </si>
  <si>
    <t>Fortalecer las capacidades técnicas, logísticas y tecnológicas para la implementación del Plan Titán 24</t>
  </si>
  <si>
    <t>4501001 - Servicio de asistencia técnica</t>
  </si>
  <si>
    <t xml:space="preserve">FORTALECMIENTO DEL PLAN ESTRATÉGICO DE
SEGURIDAD INTEGRAL TITÁN EN EL DISTRITO DE CARTAGENA DE INDIAS </t>
  </si>
  <si>
    <t>Contratación de personal no especializado.</t>
  </si>
  <si>
    <t>Bruno Hernádez Ramos 
Secretario del Interior y convivencia ciudadana</t>
  </si>
  <si>
    <t>Contratación de personal idóneo con experiencia en seguridad</t>
  </si>
  <si>
    <t>SI</t>
  </si>
  <si>
    <t xml:space="preserve">PRESTACIÓN DE SERVICIOS PROFESIONALES Y DE APOYO A LA GESTIÓN </t>
  </si>
  <si>
    <t>ICLD</t>
  </si>
  <si>
    <t xml:space="preserve">1059626  habitantes de   Cartagena y visitantes. </t>
  </si>
  <si>
    <t>2.3.4501.1000.2024130010171</t>
  </si>
  <si>
    <t>2.3.4503.1000.2024130010044</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</si>
  <si>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</si>
  <si>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</si>
  <si>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Dotar las tres estaciones de Bomberos existentes con maquinaria, equipos y demás dotaciones necesarias para su capacidad de gestión y desarrollo institucional.</t>
  </si>
  <si>
    <t>4503014 estaciones de bomberos adecuadas</t>
  </si>
  <si>
    <t>4503035 servicio prevención y control de incendios</t>
  </si>
  <si>
    <t>contratar los servicios de mantenimiento preventivo y correctivo del sistema contraincendios de las máquinas de bomberos y del parque automotor pertenecientes al cuerpo oficial de bomberos de la alcaldía mayor de Cartagena</t>
  </si>
  <si>
    <t>Dotar al cuerpo de Bomberos con el equipo humano administrativo, técnico y jurídico que soporte la gestión y desarrollo institucional</t>
  </si>
  <si>
    <t>Adquisición de herramientas, equipos y accesorios adecuados para la prestación de servicios bomberiles.</t>
  </si>
  <si>
    <t>FORTALECIMIENTO DEL CUERPO DE BOMBEROS DE CARTAGENA DE INDIAS</t>
  </si>
  <si>
    <t>Retrasos en el cumplimiento del calendario de las obras de construcción de la  estación de Bomberos de Bocagrande.</t>
  </si>
  <si>
    <t>Bajo recaudo de la   sobre tasa bomberil</t>
  </si>
  <si>
    <t>Solicitar informes  trimestrales de  seguimiento a la interventoría
 técnica de la obra de  construcción de la estación de  Bomberos de Bocagrande.</t>
  </si>
  <si>
    <t>Solicitar informes  trimestrales de  seguimiento a la interventoría
 técnica de la obra de  construcción de la  estación de  Bomberos de Bocagrande</t>
  </si>
  <si>
    <t>Solicitar trimestralmente  certificación de recaudo de  la fuente sobre tasa  bomberil a la dirección  financiera de presupuesto  Distrital.</t>
  </si>
  <si>
    <t>Prestación de servicios  profesionales para acompañar la ejecución de las actividades del proyecto</t>
  </si>
  <si>
    <t>Adquirir  herramientas, equipos y accesorios adecuados para la prestación de servicios bomberiles</t>
  </si>
  <si>
    <t xml:space="preserve">contratar los servicios de mantenimiento preventivo y correctivo del sistema contraincendios de las maquinas de bomberos y del parque automotor pertenecientes al cuerpo oficial de bomberos de la alcaldia mayor de cartagena </t>
  </si>
  <si>
    <t>sobretasa bomberil</t>
  </si>
  <si>
    <t xml:space="preserve">Informe de los perativos  de seguridad realizados </t>
  </si>
  <si>
    <t>MEJORAMIENTO DE LA CONVIVENCIA CIUDADANA EN EL DISTRITO DE CARTAGENA DE INDIAS</t>
  </si>
  <si>
    <t>Mejorar la convivencia Ciudadana en el Distrito de Cartagena de Indias.</t>
  </si>
  <si>
    <t>Poner en funcionamiento el centro de Traslado por Protección (CTP) en el Distrito de Cartagena</t>
  </si>
  <si>
    <t>Recuperar entornos urbanos deteriorados para la convivencia en el Distrito de Cartagena</t>
  </si>
  <si>
    <t>Implementar las escuelas de formación para la convivencia ciudadana en el Distrito de Cartagena</t>
  </si>
  <si>
    <t>4501081Servicio de apoyo para la atención de contravenciones y solución de conflictos de convivencia ciudadana</t>
  </si>
  <si>
    <t>4501049 servicio de educación informal</t>
  </si>
  <si>
    <t>4501004 servicio de promoción de convivencia y no repetición</t>
  </si>
  <si>
    <t>Arriendo de bien inmueble para el funcionamiento del Centro de Traslado por Protección-CTP en el Distrito de Cartagena</t>
  </si>
  <si>
    <t>Realizar los trámites presupuestales que garanticen trasferir mensualmente el 15% para el funcionamiento e infraestructura del Registro Nacional de Medidas Correctivas.</t>
  </si>
  <si>
    <t xml:space="preserve">Realizar los trámites presupuestales que garanticen trasferir mensualmente el 15% para financiar el servicio de Policía en la modalidad de vigilancia. </t>
  </si>
  <si>
    <t xml:space="preserve"> Link  secop  con Informes de ejecución  de  los contratos de prestación de servicios suscritos</t>
  </si>
  <si>
    <t xml:space="preserve">   Link  secop  del Expediente contractual de las herramientas, equipos y accesorios adquiridos</t>
  </si>
  <si>
    <t>Link secop del  Expediente contractual  con los informes deI  mantenieminto realizado a las máquinas de bomberos y del parque automotor pertenecientes al cuerpo oficial de bomberos</t>
  </si>
  <si>
    <t xml:space="preserve">Link  secop Expediente contractual de las obras de adecuación de la estación de bomberos de bocagrande  </t>
  </si>
  <si>
    <t xml:space="preserve"> Link  secop   Expediente contractual de las máquinas de bomberos adquiridas </t>
  </si>
  <si>
    <t>Resoluciones de pago</t>
  </si>
  <si>
    <t xml:space="preserve">Resoluciones de pago a Policia </t>
  </si>
  <si>
    <t>Recuperación y mantenimiento de los entornos urbanos deteriorados</t>
  </si>
  <si>
    <t>Informe con evidencia fotografica del entono recuperado</t>
  </si>
  <si>
    <t>Link secop  del expediente contractual con 
Informes de  las atenciones realizadas en el CTP</t>
  </si>
  <si>
    <t>Link secop  del expediente contractual con 
Informes de ejecución</t>
  </si>
  <si>
    <t>Policia metropolitana</t>
  </si>
  <si>
    <t>Contratar servicios técnicos y logísticos para la organización y realización de campañas de socialización y sensibilización del código nacional de seguridad y
Convivencia.</t>
  </si>
  <si>
    <t>La asignación presupuestada no esté disponible en su totalidad</t>
  </si>
  <si>
    <t>Baja participación  en las escuelas de  formación para la
 convivencia ciudadana
 en Cartagena.</t>
  </si>
  <si>
    <t>Baja participación  en las escuelas de  formación para la
 convivencia ciudadana  en Cartagena.</t>
  </si>
  <si>
    <t>Realizar amplias  convocatorias y  jornadas de  sensibilización.</t>
  </si>
  <si>
    <t>Hacer seguimiento  al recaudo en la  fuente de financiación 
asignada al proyecto</t>
  </si>
  <si>
    <t>Contratar  Arriendo de bien inmueble  para el funcionamiento integral  del CTP  Centro de Traslado por Protección-CTP</t>
  </si>
  <si>
    <t xml:space="preserve">multas código nacional de policía y convivencia </t>
  </si>
  <si>
    <t>2.3.4501.1000.2024130010179</t>
  </si>
  <si>
    <t>UCG 1</t>
  </si>
  <si>
    <t>Todas las UCG urbanas y rurales</t>
  </si>
  <si>
    <t xml:space="preserve">UCG 1  </t>
  </si>
  <si>
    <t xml:space="preserve">Todas las UCG urbanas y rurales </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</si>
  <si>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</si>
  <si>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</si>
  <si>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</si>
  <si>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Incumplimiento de los contratistas para la entrega de los módulos y equipos</t>
  </si>
  <si>
    <t>Seguimiento riguroso de contratistas</t>
  </si>
  <si>
    <t>2.3.4501.1000.2024130010222</t>
  </si>
  <si>
    <t xml:space="preserve"> expediente contractual del activo maritimo adquirido y soportes de su entrega a la Armada Nacional</t>
  </si>
  <si>
    <t xml:space="preserve">
CONTRIBUCION SOBRE CONTRATOS DE OBRA PUBLICA
</t>
  </si>
  <si>
    <t>FORTALECIMIENTO DE LAS CAPACIDADES OPERATIVAS DE LA ARMADA NACIONAL PARA LA OPORTUNA ASISTENCIA MILITAR E INCREMENTO DE LA PROTECCIÓN Y SEGURIDAD CIUDADANA EN EL DISTRITO DE  CARTAGENA DE INDIAS</t>
  </si>
  <si>
    <t xml:space="preserve">	2024130010220</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</si>
  <si>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</si>
  <si>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</si>
  <si>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Elementos, bienes y servicios sean destinados para actividades diferentes o sitios diferentes</t>
  </si>
  <si>
    <t>Hacer supervisión permanente, una vez estén en servicio los bienes y servicios destinados.</t>
  </si>
  <si>
    <t>2.3.4501.1000.2024130010220</t>
  </si>
  <si>
    <t xml:space="preserve"> expediente contractual del activo adquirido y soportes de su entrega a la  Policia </t>
  </si>
  <si>
    <t>NO</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</si>
  <si>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</si>
  <si>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</si>
  <si>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</si>
  <si>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Que se hagan reducciones
presupuestales</t>
  </si>
  <si>
    <t>Hacer seguimientos mensuales a la fuente  de financiación   del proyecto.</t>
  </si>
  <si>
    <t>2.3.4501.1000.2024130010219</t>
  </si>
  <si>
    <t>FORTALECIMIENTO INTEGRAL DEL SERVICIO DE LA POLICÍA EN EL DISTRITO DE  CARTAGENA DE INDIAS</t>
  </si>
  <si>
    <t>ADECUACIÓN DE LA SEDE DE LA FISCALÍA GENERAL DE LA NACIÓN UBICADA EN EL BARRIO CRESPO CALLE 66 4 -86 EDIFICIO HOCOL PISOS 1 Y EXTERIORES DEL DISTRITO DE  CARTAGENA DE INDIAS</t>
  </si>
  <si>
    <t xml:space="preserve">Expediente contractual de las obras de adecuación de la fiscalia </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</si>
  <si>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</si>
  <si>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</si>
  <si>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Posibilidad de costos muy elevados de los equipos requeridos</t>
  </si>
  <si>
    <t>Tener cotizaciones que mantengan presupuestos establecidos.</t>
  </si>
  <si>
    <t>2.3.4501.1000.2024130010218</t>
  </si>
  <si>
    <t xml:space="preserve">Disminuir los índices de inseguridad migratoria en el distrito de Cartagena de indias. </t>
  </si>
  <si>
    <t>Fortalecer las capacidades tecnológicas y operativas de la Unidad Administrativa Especial Migración Colombia en Cartagena de Indias.</t>
  </si>
  <si>
    <t>2.3.4501.1000.2024130010217</t>
  </si>
  <si>
    <t>FORTALECIMIENTO DE MEDIOS TECNOLÓGICOS PARA LA UNIDAD NACIONAL DE PROTECCIÓN EN EL DISTRITO DE  CARTAGENA DE INDIAS</t>
  </si>
  <si>
    <t xml:space="preserve"> expediente contractual del activo adquirido y soportes de su entrega a la UNP</t>
  </si>
  <si>
    <t>FORTALECIMIENTO DE LAS CAPACIDADES TECNOLÓGICAS Y OPERATIVAS DE LA UNIDAD ADMINISTRATIVA ESPECIAL MIGRACIÓN COLOMBIA EN EL DISTRITO DE  CARTAGENA DE INDIAS</t>
  </si>
  <si>
    <t xml:space="preserve"> expediente contractual del activo adquirido y soportes de su entrega a Migración Colombia</t>
  </si>
  <si>
    <t xml:space="preserve">	2024130010216</t>
  </si>
  <si>
    <t>Disminuir las tasas de inseguridad en el distrito de Cartagena de indias.</t>
  </si>
  <si>
    <t xml:space="preserve">Fortalecer las capacidades de repuesta para proporcionar seguridad efectiva a la población del distrito de Cartagena
</t>
  </si>
  <si>
    <t>Prestar asistencia técnica a los cinco organismos de seguridad que componen el fondo de seguridad del distrito.</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</si>
  <si>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</si>
  <si>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</si>
  <si>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Contratar el equipo humano (administrativo y operativo) para ejecutar, evaluar, y hacer seguimiento al Plan integral de seguridad y convivencia ciudadana.</t>
  </si>
  <si>
    <t>2.3.4501.1000.2024130010216</t>
  </si>
  <si>
    <t>Adquirir elementos tecnológicos y de telecomunicaciones</t>
  </si>
  <si>
    <t>Adquisición de uniformes, elementos de protección personal, chaleco para proveedores, equipo de campaña y de armamento letales y no letales para los organismos de seguridad</t>
  </si>
  <si>
    <t>Adquirir uniformes, elementos de protección personal, chaleco para proveedores, equipo de campaña y   de armamento letales y no letales para los organismos de seguridad</t>
  </si>
  <si>
    <t>Contratar servicios logísticos para el desarrollo de actividades programadas por los organismos de seguridad.</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</si>
  <si>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</si>
  <si>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Reconocimiento de recompensas a personas que colaboren con la justicia y seguridad ciudadana del distrito</t>
  </si>
  <si>
    <t>FORTALECIMIENTO DE LAS CAPACIDADES ADMINISTRATIVAS, LOGISTICAS Y OPERATIVAS DEL FONDO DE SEGURIDAD TERRITORIAL DEL DISTRITO DE    CARTAGENA DE INDIAS</t>
  </si>
  <si>
    <t xml:space="preserve"> expediente contractual  con los informes de ejecución</t>
  </si>
  <si>
    <t>5 organismos de seguridad: Migración, Policia, Fiscalia, Armada y Migración (UNP)</t>
  </si>
  <si>
    <t>Implementación de la estrategia “Trasmallo de Mujeres Violetas por la Paz”</t>
  </si>
  <si>
    <t xml:space="preserve">1202021 servicio de educación informal para el acceso a la justicia </t>
  </si>
  <si>
    <t>Desarrollar acciones que promuevan la prevención de la violencia en el contexto familiar y de la violencia de género</t>
  </si>
  <si>
    <t>Fortalecer los servicios ofertados en las Casas de Justicia en la ciudad de Cartagena de Indias</t>
  </si>
  <si>
    <t>FORTALECIMIENTO DE LOS SERVICIOS OFERTADOS EN LAS CASAS DE JUSTICIA EN LA CIUDAD DE CARTAGENA DE INDIAS</t>
  </si>
  <si>
    <t>Baja participación de  las mujeres en el  programa Trasmallo  de Mujeres Violetas 
por la Paz.</t>
  </si>
  <si>
    <t>Socialización y  divulgación del  programa, amplias 
jornadas de inscripción,  diseño de  mecanismos de
 inscripciones amigables.</t>
  </si>
  <si>
    <t>Prestación de servicios  profesionales y de apoyo a la gestión  para acompañar la ejecución de las actividades del proyecto</t>
  </si>
  <si>
    <t>2.3.1202.0800.2024130010041</t>
  </si>
  <si>
    <t>MEJORAMIENTO DE LA ATENCIÓN A USUARIOS EN LAS COMISARÍAS DE FAMILIA DEL DISTRITO DE CARTAGENA DE INDIAS</t>
  </si>
  <si>
    <t>Ampliar la cobertura para la recepción de casos de violencia intrafamiliar y de género</t>
  </si>
  <si>
    <t>Dotar las comisarías de familias.</t>
  </si>
  <si>
    <t>2.3.4501.1000.2024130010042</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</si>
  <si>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</si>
  <si>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</si>
  <si>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</si>
  <si>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4501025 inspecciones de policía dotadas</t>
  </si>
  <si>
    <t>Link secop  del expediente contractual con infornes de obra</t>
  </si>
  <si>
    <t>1059626  habitantes de   Cartagena y visitantes</t>
  </si>
  <si>
    <t>Hacer seguimiento  al recaudo en la  fuente de
 financiación  asignada al  proyecto</t>
  </si>
  <si>
    <t>2.3.4501.1000.2024130010048</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</si>
  <si>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</si>
  <si>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</si>
  <si>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CLD</t>
  </si>
  <si>
    <t>2.3.4102.1500.2024130010065</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</si>
  <si>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</si>
  <si>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</si>
  <si>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</si>
  <si>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</si>
  <si>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</si>
  <si>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Financiar la estrategia anual para la atención de jóvenes y adolescentes de Cartagena que INGRESAN del Sistema de Responsabilidad Penal para Adolescentes- SRPA</t>
  </si>
  <si>
    <t xml:space="preserve">361 Jóvenes y adolescentes de Cartagena que han egresado del SRPA </t>
  </si>
  <si>
    <t xml:space="preserve"> 115 Jóvenes y adolescentes de Cartagena que han ingresado al SRPA </t>
  </si>
  <si>
    <t>Baja participación de
 los jóvenes  egresados del SRPA en las iniciativas</t>
  </si>
  <si>
    <t>Financiar iniciativas para Jóvenes egresados del SRPA acorde
A sus  Necesidades.</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</si>
  <si>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</si>
  <si>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</si>
  <si>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</si>
  <si>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AUNAR ESFUERZOS TÉCNICOS, FINANCIEROS Y ADMINISTRATIVOS PARA EL DESARROLLO DE UNA ESTRATEGIA DE ATENCIÓN INTEGRAL  DE JÓVENES Y ADOLESCENTES  DEL DISTRITO DE CARTAGENA  QUE EGRESAN DEL SISTEMA DE RESPONSABILIDAD PENAL PARA ADOLESCENTES- SRP</t>
  </si>
  <si>
    <t>2.3.4102.1500.2024130010173</t>
  </si>
  <si>
    <t>Implementar dos (2) acciones de articulación con la Unidad de Búsqueda de Personas dadas por Desaparecidas -UBPD para impulsar la búsqueda de personas dadas por desaparecidas en el marco del conflicto armado</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</si>
  <si>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</si>
  <si>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</si>
  <si>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la atención humanitaria en la modalidad interna y externa a las víctimas del conflicto armado en el Distrito de Cartagena</t>
  </si>
  <si>
    <t>Garantizar el acceso de las víctimas del conflicto armado en el Distrito de Cartagena a medidas de atención Psicosocial con enfoque de género, diferencial y étnico en el Distrito de Cartagena</t>
  </si>
  <si>
    <t>Brindar atención sicosocial a víctimas del conflicto.</t>
  </si>
  <si>
    <t>4101091 servicio de rehabilitación psicosocial a víctimas del conflicto armado</t>
  </si>
  <si>
    <t>4101025 servicio de ayuda y atención humanitaria</t>
  </si>
  <si>
    <t>Reconocer pago por concepto de ayuda humanitaria inmediata a población víctima del conflicto en Cartagena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</si>
  <si>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</si>
  <si>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</si>
  <si>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</si>
  <si>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Link secop  del expediente contractual con 
Informes de ejecución y atencion Psicosocial a victimas</t>
  </si>
  <si>
    <t>Por demanda de atención.</t>
  </si>
  <si>
    <t>22 representantes de la Mesa Distrital de  Víctimas</t>
  </si>
  <si>
    <t xml:space="preserve">La no contratación
 del personal
 idóneo para la
 atención de la
 población víctima </t>
  </si>
  <si>
    <t xml:space="preserve">Contratación del personal
 idóneo </t>
  </si>
  <si>
    <t>Que desde
 la administración
 distrital no se 
disponga de los
 rubros 
presupuestales
 suficientes.</t>
  </si>
  <si>
    <t xml:space="preserve">Solicitar anualmente
 presupuestos suficientes </t>
  </si>
  <si>
    <t>Prestación de servicios profesionales  para la atención  a victimas del conflicto</t>
  </si>
  <si>
    <t>2.3.4101.1500.2024130010215</t>
  </si>
  <si>
    <t>CONSTRUCCIÓN DE PAZ TERRITORIAL EN EL DISTRITO DE CARTAGENA DE INDIAS</t>
  </si>
  <si>
    <t>Fomentar la construcción de paz territorial en el Distrito de Cartagena de Indias con enfoque diferencial y de género</t>
  </si>
  <si>
    <t>Apoyar la 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</si>
  <si>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t>
  </si>
  <si>
    <t>4502022 servicio de asistencia técnica</t>
  </si>
  <si>
    <t>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</si>
  <si>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 en Cartagena.</t>
  </si>
  <si>
    <t>4502024 servicio de apoyo para la implementación de medidas en derechos humanos y derecho internacional humanitario</t>
  </si>
  <si>
    <t>Informes de las acciones de articulación realizadas</t>
  </si>
  <si>
    <t>Informe de las acciones adelantadas por el Consejo de Paz, Reconciliación, Convivencia y DDHH en el Distrito</t>
  </si>
  <si>
    <t>Población víctimas del conflicto armado en el Distrito de Cartagena de Indias que asciende a 88.871 según Unidad Territorial de Víctimas – Bolívar</t>
  </si>
  <si>
    <t>32 Consejeros de Paz de
Cartagena.</t>
  </si>
  <si>
    <t>Fortalecer los  miembros del Consejo  de Paz y asegurar el 
compromiso de  apoyo a las metas  conjuntas</t>
  </si>
  <si>
    <t xml:space="preserve">Conflictos internos  entre los
 miembros del Consejo </t>
  </si>
  <si>
    <t xml:space="preserve">Solicitar anualmente a  Secretaria de  Hacienda 
Distrital, los recursos  Suficientes según la  Programación de 
metas </t>
  </si>
  <si>
    <t>Que no se  cuente con 
apropiaciones  presupuestales 
suficientes</t>
  </si>
  <si>
    <t>Prestación de servicios profesionales  en el marco del proyecto CONSTRUCCIÓN DE PAZ TERRITORIAL EN EL DISTRITO DE CARTAGENA DE INDIAS</t>
  </si>
  <si>
    <t>2.3.4502.1000.2024130010210</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</si>
  <si>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</si>
  <si>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</si>
  <si>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Garantizar la activación de rutas de protección preventiva a lideres amenazados en el Distrito de Cartagena</t>
  </si>
  <si>
    <t>Fortalecer la instancia institucional para atención y garantía del derecho de libertad religiosa en el Distrito de Cartagena.</t>
  </si>
  <si>
    <t>4502034 servicio de educación informal</t>
  </si>
  <si>
    <t>4502038 servicio de promoción de la garantía de derechos</t>
  </si>
  <si>
    <t>4502021 servicio de apoyo financiero para la implementación de proyectos en materia de derechos humanos</t>
  </si>
  <si>
    <t>Contratar la promoción de los derechos del sector religioso, conciencia y paz.</t>
  </si>
  <si>
    <t xml:space="preserve">Activación de rutas de protección preventiva a lideres amenazados en el Distrito de Cartagena. </t>
  </si>
  <si>
    <t>Informe de  las  de las solicitudes de medidas de protección preventiva atendidas</t>
  </si>
  <si>
    <t xml:space="preserve">Informe de las rutas activadas </t>
  </si>
  <si>
    <t>contratar la promoción de los derechos del sector religioso, conciencia y paz.</t>
  </si>
  <si>
    <t>2.3.4502.1000.2024130010209</t>
  </si>
  <si>
    <t>Conflictos internos 
entre los miembros del
 comité de libertad 
religiosa.</t>
  </si>
  <si>
    <t>Realizar procesos
 formativos y 
conciliatorios a los
 miembros del comité</t>
  </si>
  <si>
    <t>Que no se  cuente con  apropiaciones  presupuestales 
suficientes</t>
  </si>
  <si>
    <t>Solicitar anualmente a  Secretaria de Hacienda  Distrital, los recursos  Suficientes según la  Programación de 
metas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</si>
  <si>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</si>
  <si>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</si>
  <si>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</si>
  <si>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Implementar UNA  estrategias de prevención de casos de víctimas de trata de personas</t>
  </si>
  <si>
    <t>Brindar atención y orientación a la totalidad de víctimas sobrevivientes de explotación sexual y de mendicidad forzada</t>
  </si>
  <si>
    <t>Implementación de las estrategias de prevención de casos de víctimas de trata de personas en el Distrito de Cartagena</t>
  </si>
  <si>
    <t xml:space="preserve">Informes de las estretegias implementadas </t>
  </si>
  <si>
    <t xml:space="preserve">300 personas </t>
  </si>
  <si>
    <t>Solicitar anualmente a  Secretaria de  Hacienda 
Distrital, los recursos  Suficientes según la 
Programación de  metas</t>
  </si>
  <si>
    <t>2.3.4502.1000.2024130010195</t>
  </si>
  <si>
    <t>MEJORAMIENTO DE LA ATENCIÓN   A POBLACION PRIVADA DE LA LIBERTAD A CARGO DEL DISTRITO DE CARTAGENA DE INDIAS</t>
  </si>
  <si>
    <t>Mejorar la atención a la población privada de la libertad a cargo del Distrito de Cartagena de indias</t>
  </si>
  <si>
    <t>Vincular a personas privadas de la libertad a programas psicosociales</t>
  </si>
  <si>
    <t>Brindar servicios de atención primaria a la población privada de la libertad, masculinas y femeninas, a cargo del Distrito</t>
  </si>
  <si>
    <t>Garantizar las condiciones de alojamiento de la población masculina privada de la libertad a cargo del Distrito, asegurada en el EPMSC y los centros transitorios de detención.</t>
  </si>
  <si>
    <t>1206007 servicio de bienestar a la población privada de libertad</t>
  </si>
  <si>
    <t>Suscribir Convenio INPEC</t>
  </si>
  <si>
    <t>1206005 servicio de resocialización de personas privadas de la libertad</t>
  </si>
  <si>
    <t xml:space="preserve">Link secop  del expediente contractual </t>
  </si>
  <si>
    <t>150 internas</t>
  </si>
  <si>
    <t xml:space="preserve">1000 internos </t>
  </si>
  <si>
    <t xml:space="preserve">Luis Enrique Mercado
Director Carcel Distrital </t>
  </si>
  <si>
    <t>Jhony Perez 
Director del Cuerpo de  Bomberos</t>
  </si>
  <si>
    <t>La asignación presupuestada 
No esté disponible  en su totalidad</t>
  </si>
  <si>
    <t xml:space="preserve">Hacer seguimiento al recaudo en la fuente  de financiación
 asignada al proyecto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</si>
  <si>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</si>
  <si>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</si>
  <si>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 xml:space="preserve">Prestación de servicios profesionales y de apoyo a la gestión   </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</si>
  <si>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</si>
  <si>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2.3.1206.0800.2024130010043</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</si>
  <si>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</si>
  <si>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</si>
  <si>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</si>
  <si>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</si>
  <si>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</si>
  <si>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</si>
  <si>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</si>
  <si>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</si>
  <si>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2.3.4502.1000.2024130010067</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</si>
  <si>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</si>
  <si>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</si>
  <si>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</si>
  <si>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 xml:space="preserve">FORTALECIMIENTO DEL PROCESO ORGANIZATIVO Y ATENCIÓN DIFERENCIAL A LA POBLACIÓN NEGRA, AFRODESCENDIENTE, RAIZAL Y PALENQUERA EN EL DISTRITO DE CARTAGENA DE INDIAS. </t>
  </si>
  <si>
    <t>Fortalecer el proceso organizativo y la atención diferencial de la población negra, afrodescendiente, raizal y Palenquera en el Distrito de Cartagena de Indias.</t>
  </si>
  <si>
    <t>Implementar la ruta y modelo de atención psicosocial para atención de situaciones de antirracismo y víctimas del racismo</t>
  </si>
  <si>
    <t>GRUPOS ÉTNICOS</t>
  </si>
  <si>
    <t>María Torres
Asesora de 
Despacho para
Asuntos étnicos</t>
  </si>
  <si>
    <t xml:space="preserve">Prestacion de servico y apoyo la gestion para la ejecion de las actvidades </t>
  </si>
  <si>
    <t>Diseñar e implementar una (1) ruta y modelo de atención psicosocial para atención de situaciones de antirracismo y víctimas del racismo</t>
  </si>
  <si>
    <t>Mejorar la atención institucional diferencial a la población Negra, Afrocolombiana, Raizales y Palenquera víctima del conflicto y de racismo.</t>
  </si>
  <si>
    <t>Crear e implementar un (1) Programa para Participación Ciudadana de las Comunidades Negra, Afrocolombiana, Raizales y Palenquera, en la estrategia de Seguridad Humana</t>
  </si>
  <si>
    <t>Crear e implementar un (1) Observatorio del Desarrollo de Comunidades Negras del Distrito</t>
  </si>
  <si>
    <t>Implementar en los treinta y tres (33) Consejos Comunitarios del Distrito la ruta de atención de acuerdo con la reglamentación o normativa del conflicto (T- 025 2004, Decreto 4635 de 2011 y el auto 005 2009)</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</si>
  <si>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</si>
  <si>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</si>
  <si>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</si>
  <si>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Adquirir un (1) lote para la reubicación de Cabildo indígena CAIZEM asentado en Membrillal</t>
  </si>
  <si>
    <t>FORTALECIMIENTO DE LA GOBERNANZA Y LA AUTODETERMINACIÓN DE
LA CULTURA E INSTITUCIONES PROPIAS DE LA POBLACIÓN INDIGENA EN
EL DISTRITO DE CARTAGENA DE INDIAS.</t>
  </si>
  <si>
    <t>Fortalecer la gobernanza y la autodeterminación de la cultura e instituciones propias de las comunidades indígenas asentadas en el Distrito de Cartagena para mejorar su participación en escenarios de toma de decisiones.</t>
  </si>
  <si>
    <t xml:space="preserve">Realizar asistencia técnica a los cabildos indígenas asentados en el Distrito para mejorar su organización administrativa interna.
</t>
  </si>
  <si>
    <t>Imposibilidad de comprar 
Lote para el traslado del
Cabildo indígena Caizem por problemas de consultas previas</t>
  </si>
  <si>
    <t>Proceso de capacitación en enfoque diferencial étnico a funcionarios de la Alcaldía Mayor de Cartagena de Indias</t>
  </si>
  <si>
    <t>Implementar proceso de capacitación en enfoque diferencial étnico a funcionarios de la Alcaldía Mayor de Cartagena de Indias</t>
  </si>
  <si>
    <t>Hacer seguimiento  al recaudo en la  fuente de 
financiación  asignada al  proyecto</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</si>
  <si>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</si>
  <si>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</si>
  <si>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</si>
  <si>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</si>
  <si>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</si>
  <si>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</si>
  <si>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</si>
  <si>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Formar en temas de legilacion, derechos humanos y el fortalecimiento organizacional a los miembros de los 60 consejos comunitarios y organizaciones de base de las comunidades negras, afrocolombianas, raizales y palenqueras</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</si>
  <si>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</si>
  <si>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</si>
  <si>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</si>
  <si>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</si>
  <si>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</si>
  <si>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</si>
  <si>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</si>
  <si>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Programa para participación ciudadana de las comunidades Negra, Afrocolombiana, Raizales y Palenquera en estrategia de Seguridad Humana creado e implementado</t>
  </si>
  <si>
    <t>Observatorio del Desarrollo de Comunidades Negras del Distrito creado e implementado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</si>
  <si>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</si>
  <si>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</si>
  <si>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</si>
  <si>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</si>
  <si>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</si>
  <si>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</si>
  <si>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</si>
  <si>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 xml:space="preserve">Territorio sitio de Paz y Pensamiento Colectivo </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</si>
  <si>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</si>
  <si>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</si>
  <si>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</si>
  <si>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</si>
  <si>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</si>
  <si>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</si>
  <si>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</si>
  <si>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</si>
  <si>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</si>
  <si>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</si>
  <si>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</si>
  <si>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</si>
  <si>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</si>
  <si>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</si>
  <si>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</si>
  <si>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</si>
  <si>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4502001 servicio de promoción a la participación ciudadana</t>
  </si>
  <si>
    <t>2.3.4502.1000.2024130010096</t>
  </si>
  <si>
    <t>Implementar en los treinta y tres (33) Consejos Comunitarios del Distrito la ruta de atención diferencial para víctimas del conflicto armado.</t>
  </si>
  <si>
    <t xml:space="preserve">33  consejo comunitarios </t>
  </si>
  <si>
    <t>Todas las UCG  y rurales</t>
  </si>
  <si>
    <t>000000092 Documento de planeación validado</t>
  </si>
  <si>
    <t>4502035 documentos de Planeación</t>
  </si>
  <si>
    <t xml:space="preserve">Cabildo Indígena Zenú De Membrillal CAIZEM, vereda San Isidro Membrillal. </t>
  </si>
  <si>
    <t>Cumplir con todos los trámites administrativos necesarios para comprar  Lote que permita trasladar el Cabildo indígena Caizem.</t>
  </si>
  <si>
    <t>2.3.4502.1000.2024130010080</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</si>
  <si>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</si>
  <si>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</si>
  <si>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</si>
  <si>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</si>
  <si>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</si>
  <si>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</si>
  <si>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</si>
  <si>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</si>
  <si>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</si>
  <si>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</si>
  <si>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</si>
  <si>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</si>
  <si>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</si>
  <si>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</si>
  <si>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</si>
  <si>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</si>
  <si>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</si>
  <si>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</si>
  <si>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</si>
  <si>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</si>
  <si>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</si>
  <si>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</si>
  <si>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</si>
  <si>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</si>
  <si>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</si>
  <si>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</si>
  <si>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</si>
  <si>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</si>
  <si>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</si>
  <si>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</si>
  <si>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</si>
  <si>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</si>
  <si>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</si>
  <si>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</si>
  <si>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</si>
  <si>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</si>
  <si>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</si>
  <si>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</si>
  <si>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</si>
  <si>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</si>
  <si>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</si>
  <si>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</si>
  <si>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</si>
  <si>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</si>
  <si>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</si>
  <si>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</si>
  <si>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</si>
  <si>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</si>
  <si>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</si>
  <si>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</si>
  <si>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</si>
  <si>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</si>
  <si>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</si>
  <si>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</si>
  <si>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Atender a la totalidad de personas víctimas que cumplan con los requisitos de ley para acceder a la medida de ayuda humanitaria inmediata mediante albergue</t>
  </si>
  <si>
    <t>Contratar albergue de ayuda humanitaria inmediata para población víctima del conflicto en Cartagena</t>
  </si>
  <si>
    <t>implementacion</t>
  </si>
  <si>
    <t>Link secop  del expediente contractual con 
Informes de ejecución de las jornadas extramurales</t>
  </si>
  <si>
    <t>Resolución  de pago</t>
  </si>
  <si>
    <t>socialización y sensibilización del plan integral de seguridad y convivencia ciudadana</t>
  </si>
  <si>
    <t>Contratar campaña de socialización y sensibilización del plan integral de seguridad y convivencia ciudadana</t>
  </si>
  <si>
    <t>UCG rurales</t>
  </si>
  <si>
    <t>Contratar sevicio de avalúo comercial del predio para el   el traslado del Cabildo Zenú de Membrillal CAIZEM</t>
  </si>
  <si>
    <t xml:space="preserve">Resolución  de pago </t>
  </si>
  <si>
    <t xml:space="preserve">Se desprograma para 2025 porque no se cuenta con los recursos asignados  según decreto de liquidación No 1969 de 27 de diciembre de 2024 </t>
  </si>
  <si>
    <t xml:space="preserve">No está programada para la vigencia 2025 </t>
  </si>
  <si>
    <t>Formular la política pública de seguridad humana integral para consolidar el Plan Estratégico de Seguridad Integral Titán 24.</t>
  </si>
  <si>
    <t>4501026: documentos de Planeación</t>
  </si>
  <si>
    <t xml:space="preserve">	Etapa alistamiento PP seguridad humana integral.
Etapa de agenda pública PP seguridad humana integral.
	Etapa de formulación y adopción del PP seguridad humana integral.</t>
  </si>
  <si>
    <t>Enero de 2025</t>
  </si>
  <si>
    <t>Febrero de 2025</t>
  </si>
  <si>
    <t>31 de diciembre de 2025</t>
  </si>
  <si>
    <t>Contratar la elaboración de la PP de seguridad integral</t>
  </si>
  <si>
    <t>Equipo Interdisciplinario para articulación y coordinación de estrategias de seguridad
Equipo Operativo de Gestores de Convivencia.</t>
  </si>
  <si>
    <t>enero de 2025</t>
  </si>
  <si>
    <t>febrero de 2025</t>
  </si>
  <si>
    <t>PENDIENTE A DEFINIR EN COMITÉ TERRITORIAL DE ORDEN PUBLICO.</t>
  </si>
  <si>
    <t>Dotación</t>
  </si>
  <si>
    <t>Contratar dotación de la  estación de bomberos de bocagrande, adecuada para brindar respuestas terrestres y acuáticas del distrito de Cartagena</t>
  </si>
  <si>
    <t>contratar la adquisición de dos carrotanques  con sistema de de bomba para la extinción de incendios.</t>
  </si>
  <si>
    <t>contratar la adquisición de dos de dos carrotanques  con sistema de de bomba para la extinción de incendios.</t>
  </si>
  <si>
    <t>Adquisición de armario para almacenamiento de equipos de protección personal acercamiento al fuego y respiración autónomo</t>
  </si>
  <si>
    <t xml:space="preserve">   Link secop del Expediente contractual </t>
  </si>
  <si>
    <t>Adquisición de equipos de extracción para rescate vehicular</t>
  </si>
  <si>
    <t>Mantenimiento preventivo y correctivo de las lavadoras y cabina de secado de las tres estaciones mantenimiento de las plantas eléctricas</t>
  </si>
  <si>
    <t>Mantenimiento preventivo y correcto de los compresores de aire, instalación del sistema de llenado de aire respirable y sistema de desinfección de máscaras.</t>
  </si>
  <si>
    <t>Recuperar y mantener  4 entornos urbanos para la convivencia en el Distrito</t>
  </si>
  <si>
    <t>Crear 4  escuelas de formación para la convivencia ciudadana en el Distrito</t>
  </si>
  <si>
    <t>Implementación de las escuelas de formación para la convivencia ciudadana en el Distrito de Cartagena</t>
  </si>
  <si>
    <t>Realización de campañas de socialización y sensibilización del código nacional de seguridad y Convivencia</t>
  </si>
  <si>
    <t xml:space="preserve">500  beneficiarios </t>
  </si>
  <si>
    <t>400 beneficiarios</t>
  </si>
  <si>
    <t>Prestación de servicios profesionales y de apoyo a la gestión    para acompañar la ejecución de las actividades del proyecto</t>
  </si>
  <si>
    <t>Vincular a quinientos ciencuenta  (550) mujeres con la estrategia “Trasmallo de Mujeres Violetas por la Paz”</t>
  </si>
  <si>
    <t>•	Crear tres (3) Centros de Conciliación en Equidad y/o Derecho en las Casas de Justicia del Distrito.</t>
  </si>
  <si>
    <t>•	Implementación de los Centros de Conciliación en Equidad y/o Derecho.</t>
  </si>
  <si>
    <t xml:space="preserve">1202002 servicio de justicia a los ciudadanos </t>
  </si>
  <si>
    <t>Ampliar la oferta de Métodos Alternativos de Solución de Conflictos - MASC en sectores de alta conflictividad en la convivencia</t>
  </si>
  <si>
    <t xml:space="preserve">550 mujeres </t>
  </si>
  <si>
    <t xml:space="preserve">Contratación de servicios tecnicos y logisticos para la implementaciónde la estrategia </t>
  </si>
  <si>
    <t xml:space="preserve">Realizar planeación. Verificación de metas. Seguimiento y control del cronograma y de los recursos. </t>
  </si>
  <si>
    <t>Implementar un (1) sistema de información local de las Comisarías de Familia del Distrito</t>
  </si>
  <si>
    <t>4501082 servicio de apoyo para la atención especializada e interdisciplinaria en las comisarías de familia</t>
  </si>
  <si>
    <t>“Mejorar la atención a usuarios en las comisarías de Familia del Distrito de Cartagena de Indias</t>
  </si>
  <si>
    <t>Problemas técnicos o de seguridad en el sistema de información</t>
  </si>
  <si>
    <t>Implementar medidas adecuadas de seguridad cibernética.</t>
  </si>
  <si>
    <t>Dotar con el equipo profesional,  técnico y operativo  a las Inspecciones de Policía</t>
  </si>
  <si>
    <t>servicio especial de transporte terrestre de pasajeros mediante vehículo automotor para las inspecciones de Policía.</t>
  </si>
  <si>
    <t>Contratar servicio especial de transporte de pasajeros</t>
  </si>
  <si>
    <t xml:space="preserve">Vincular a jóvenes a la estrategia “Laboratorios De Paz”.                                                                     </t>
  </si>
  <si>
    <t xml:space="preserve">Implementación de actividades deportivas con jóvenes.  </t>
  </si>
  <si>
    <t>Producto 80198:
Servicio de protección integral a niños, niñas, adolescentes y jóvenes</t>
  </si>
  <si>
    <t>Desarrollar la estrategia “Laboratorios de Paz” para la prevención del reclutamiento, uso y utilización de los jóvenes por parte de los GDO</t>
  </si>
  <si>
    <t xml:space="preserve">	Vincular a 835 jóvenes a la estrategia “Laboratorios De Paz” para la prevención del reclutamiento por parte de los GDO</t>
  </si>
  <si>
    <t>Vincular a 565 adolescentes y jóvenes a la estrategia “Proyectos de Vida Libres de Violencia” para la prevención del reclutamiento, uso y utilización por parte de los GDO</t>
  </si>
  <si>
    <t>Desarrollar dos (2) jornadas de mediación y desarme con grupos juveniles inmersos en dinámicas de violencias barriales.</t>
  </si>
  <si>
    <t xml:space="preserve">835 jovenes de las tres localidades </t>
  </si>
  <si>
    <t xml:space="preserve">565 jjovenes de las tres localidades </t>
  </si>
  <si>
    <t>Prestaciónde servicios profesionales y de apoyo a la gestión</t>
  </si>
  <si>
    <t>Contratar servicos tecnicos y logisticos para el desarrollo de actividades deportivas con jovenes</t>
  </si>
  <si>
    <t xml:space="preserve"> Implementación de las escuelas de formación para la convivencia ciudadana en el Distrito de Cartagena</t>
  </si>
  <si>
    <t>Que no se 
cuente con 
apropiaciones presupuestales 
suficientes</t>
  </si>
  <si>
    <t>Solicitar anualmente a 
Secretaria de Hacienda 
Distrital, los recursos 
Suficientes según la 
Programación de metas</t>
  </si>
  <si>
    <t>Vincular a 429  personas víctimas del conflicto a programas de atención psicosocial y salud mental</t>
  </si>
  <si>
    <t>Link secop  del expediente contractual con 
Informes de las victimas atendidas en el Albergue</t>
  </si>
  <si>
    <t xml:space="preserve">429 victimas </t>
  </si>
  <si>
    <t>Contratar albergue de ayuda humanitaria</t>
  </si>
  <si>
    <t>Ejecutar una (1) medida de memoria histórica para población víctima</t>
  </si>
  <si>
    <t xml:space="preserve">Implementación medidas de memoria histórica para población víctima en el Distrito </t>
  </si>
  <si>
    <t>Ejecutar medidas de memoria histórica para población víctima en el Distrito</t>
  </si>
  <si>
    <t>4502018 servicio de archivo sobre violaciones de derechos humanos</t>
  </si>
  <si>
    <t xml:space="preserve">Link secop  del expediente contractual con 
Informes </t>
  </si>
  <si>
    <t xml:space="preserve">Contratar servicios tecnicos y logisticos para la  Implementación medidas de memoria histórica para población víctima en el Distrito </t>
  </si>
  <si>
    <t>Implementar tres  (3) estrategias de promoción de la garantía de derechos</t>
  </si>
  <si>
    <t>Vincular a treinta  (30) personas en proceso de reintegración y reincorporación a beneficios para la reinserción social y comunitaria y de participación</t>
  </si>
  <si>
    <t>Implementar estrategias de promoción de DDHH en el Distrito de Cartagena.</t>
  </si>
  <si>
    <t>Implementar estrategias de promoción de la garantía de derechos.</t>
  </si>
  <si>
    <t>Vincular a personas en proceso de reintegración y reincorporación a beneficios para la reinserción social y comunitaria y de participación</t>
  </si>
  <si>
    <t>Vincular a la población en proceso de reintegración y reincorporación a beneficios para la reinserción social y comunitaria y de participación</t>
  </si>
  <si>
    <t>Producto 80313:
Servicio de promoción a la participación ciudadana</t>
  </si>
  <si>
    <t xml:space="preserve">1000 personas  </t>
  </si>
  <si>
    <t>30 personas en proceso de reintegración</t>
  </si>
  <si>
    <t>Baja participación de beneficiarios</t>
  </si>
  <si>
    <t>Realizar amplias
 convocatorias</t>
  </si>
  <si>
    <t xml:space="preserve">Prestación de servicios profesionales  en el marco del proyecto </t>
  </si>
  <si>
    <t xml:space="preserve">
Contratar servicios logisticos para Vincular a la población en proceso de reintegración y reincorporación a beneficios para la reinserción social y comunitaria y de participación</t>
  </si>
  <si>
    <t>Atención y orientación a víctimas sobrevivientes de explotación sexual y de mendicidad forzada.</t>
  </si>
  <si>
    <t xml:space="preserve">
Contratar servicios tecnicos y logisticos para Implementar estrategias de prevención de casos de víctimas de trata de personas en el Distrito de Cartagena</t>
  </si>
  <si>
    <t>Exposición a material
 biológico, lugares 
insalubres, y
enfermedades crónicas</t>
  </si>
  <si>
    <t>Garantizar todos
Los insumos de 
Protección personal
Al equipo operativo</t>
  </si>
  <si>
    <t>Contratar la compraventa de papelería y útiles de oficina para la cárcel Distrital.</t>
  </si>
  <si>
    <t>Contratar servicio de transportes que permita el cumplimiento de las remisiones judiciales y médicas.</t>
  </si>
  <si>
    <t>Contratar la capacitación  para el desarrollo humano y el trabajo para hijos de la PPL femenina</t>
  </si>
  <si>
    <t xml:space="preserve"> Contratar la Formación y dotacion en proyectos productivos a la PPL femenina</t>
  </si>
  <si>
    <t>contratar el suministro de elementos de seguridad para la atencion de las ppl</t>
  </si>
  <si>
    <t xml:space="preserve">CLD
</t>
  </si>
  <si>
    <t>Link secop  del expediente contractual c</t>
  </si>
  <si>
    <t>Mejorar el Centro Intégrate como espacio de atención y orientación a población   migrante, retornados y de acogida en el Distrito de Cartagena.</t>
  </si>
  <si>
    <t>Atención y orientación a población   migrante, retornados y de acogida en el Distrito de Cartagena.</t>
  </si>
  <si>
    <t>4502015 oficina para la atención y orientación ciudadana dotada</t>
  </si>
  <si>
    <t xml:space="preserve">Por demanda de atención de población migrante, retornada y de acogida en el Distrito de Cartagena </t>
  </si>
  <si>
    <t>Aumento indiscriminado de los flujos migratorios a la ciudad.</t>
  </si>
  <si>
    <t xml:space="preserve">Fortalecer estrategias de integración y campañas de servicios que procuren la integración de la población migrante  </t>
  </si>
  <si>
    <t>Contratar servicios tecnicos y logisticos para Implementar jornadas extramurales de atención integral a la población migrante, retornada y de acogida en el Distrito de Cartagena</t>
  </si>
  <si>
    <t>Formar en temas de legilacion, derechos humanos y el fortalecimiento organizacional a los miembros de 20  consejos comunitarios y organizaciones de base de las comunidades negras, afrocolombianas, raizales y palenqueras</t>
  </si>
  <si>
    <t>Formar a ciento  cincuenta (150) funcionarios de la Alcaldía Distrital entre ellos los operadores de justicia en enfoque étnico</t>
  </si>
  <si>
    <t>Formación de los Consejos Comunitarios y Organizaciones de Base de las Comunidades Negras, Afrocolombianas, Raizales y Palenqueras en temas de legislación, derechos humanos y el fortalecimiento organizacional</t>
  </si>
  <si>
    <t>Formar en temas de legislación, derechos humanos y el fortalecimiento organizacional a los Consejos Comunitarios y  Organizaciones de Base de las Comunidades Negras, Afrocolombianas, Raizales y Palenqueras.</t>
  </si>
  <si>
    <t xml:space="preserve">Link secop  del expediente contractual con 
Informes de ejecución </t>
  </si>
  <si>
    <t>150 Funcionarios</t>
  </si>
  <si>
    <t xml:space="preserve"> 20  consejos comunitarios</t>
  </si>
  <si>
    <t>Contratar servicios tecnicos y logisticos para Formación de los Consejos Comunitarios y Organizaciones de Base de las Comunidades Negras, Afrocolombianas, Raizales y Palenqueras en temas de legislación, derechos humanos y el fortalecimiento organizacional</t>
  </si>
  <si>
    <t>Asesorar a dos  (2) cabildos indígenas en gobernanza y legislación indígena</t>
  </si>
  <si>
    <t>Elaborar los Planes de Vida de dos  (2) cabildos indígenas asentados en el Distrito de Cartagena (Zenú Zhandero, Zenu Bayunca, Zenu Pasacaballos, Kankuamo e Inga)</t>
  </si>
  <si>
    <t xml:space="preserve">	Contratar servicios de avalúo para el predio denominado Loma China porción B ubicado en el corregimiento de Bayunca.</t>
  </si>
  <si>
    <t>Asesorar a 6 cabildos indígenas en gobernanza y legislación indígena</t>
  </si>
  <si>
    <t>Elaboración de los planes de vida indígena</t>
  </si>
  <si>
    <t>Dotar de elementos patrimoniales y tecnológicos a la Guardia Indígena Ancestral de dos(2) cabildos como Sistema de Aplicación de Justicia al interior de las comunidades indígenas</t>
  </si>
  <si>
    <t>Compra de elementos patrimoniales y tecnológicos a la Guardia Indígena Ancestral de los cabildos asentados en Cartagena.</t>
  </si>
  <si>
    <t>Mejorar el   acceso a recursos y tradiciones fundamentales para la identidad, bienestar y supervivencia de los pueblos indígenas asentados en el Distrito de Cartagena</t>
  </si>
  <si>
    <t>4502001   servicio de promoción a la participación ciudadana</t>
  </si>
  <si>
    <t xml:space="preserve">  (2) cabildos indígenas </t>
  </si>
  <si>
    <t>Contratar la Elaboración de los planes de vida indígena</t>
  </si>
  <si>
    <t>Contrtar la compra de elementos patrimoniales y tecnológicos a la Guardia Indígena Ancestral de los cabildos asentados en Cartagena.</t>
  </si>
  <si>
    <t>Hacer seguimiento al recaudo en la fuente de financiación asignada al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</si>
</sst>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quot;$&quot;\ * #,##0.00_-;\-&quot;$&quot;\ * #,##0.00_-;_-&quot;$&quot;\ * &quot;-&quot;??_-;_-@_-"/>
    <numFmt numFmtId="43" formatCode="_-* #,##0.00_-;\-* #,##0.00_-;_-* &quot;-&quot;??_-;_-@_-"/>
    <numFmt numFmtId="164" formatCode="\$\ #,##0.00"/>
    <numFmt numFmtId="165" formatCode="_-&quot;$&quot;\ * #,##0_-;\-&quot;$&quot;\ * #,##0_-;_-&quot;$&quot;\ * &quot;-&quot;??_-;_-@_-"/>
  </numFmts>
  <fonts count="34"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rgb="FFFF0000"/>
      <name val="Aptos Narrow"/>
      <family val="2"/>
      <scheme val="minor"/>
    </font>
    <font>
      <sz val="11"/>
      <name val="Aptos Narrow"/>
      <family val="2"/>
      <scheme val="minor"/>
    </font>
    <font>
      <sz val="14"/>
      <name val="Aptos Narrow"/>
      <family val="2"/>
      <scheme val="minor"/>
    </font>
    <font>
      <sz val="11"/>
      <color rgb="FF000000"/>
      <name val="Aptos Narrow"/>
      <family val="2"/>
      <scheme val="minor"/>
    </font>
    <font>
      <sz val="11"/>
      <color rgb="FF1F1F1F"/>
      <name val="Aptos Narrow"/>
      <family val="2"/>
      <scheme val="minor"/>
    </font>
    <font>
      <sz val="11"/>
      <color rgb="FF434343"/>
      <name val="Aptos Narrow"/>
      <family val="2"/>
      <scheme val="minor"/>
    </font>
    <font>
      <sz val="11"/>
      <color theme="1"/>
      <name val="Arial Narrow"/>
      <family val="2"/>
    </font>
    <font>
      <b/>
      <sz val="11"/>
      <name val="Aptos Narrow"/>
      <family val="2"/>
      <scheme val="minor"/>
    </font>
    <font>
      <b/>
      <sz val="20"/>
      <name val="Aptos Narrow"/>
      <family val="2"/>
      <scheme val="minor"/>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24" fillId="0" borderId="0" xfId="0" applyFont="1"/>
    <xf numFmtId="1"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9" fontId="25" fillId="0" borderId="1" xfId="0" applyNumberFormat="1" applyFont="1" applyBorder="1" applyAlignment="1">
      <alignment horizontal="center" vertical="center"/>
    </xf>
    <xf numFmtId="9" fontId="25" fillId="0" borderId="1" xfId="0" applyNumberFormat="1" applyFont="1" applyBorder="1" applyAlignment="1">
      <alignment horizontal="center"/>
    </xf>
    <xf numFmtId="0" fontId="2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5" fillId="2" borderId="1" xfId="0" applyFont="1" applyFill="1" applyBorder="1" applyAlignment="1">
      <alignment horizontal="center" vertical="center"/>
    </xf>
    <xf numFmtId="0" fontId="25" fillId="0" borderId="1" xfId="0" applyFont="1" applyBorder="1" applyAlignment="1">
      <alignment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xf numFmtId="0" fontId="25" fillId="0" borderId="1" xfId="0" applyFont="1" applyBorder="1" applyAlignment="1">
      <alignment horizontal="center"/>
    </xf>
    <xf numFmtId="0" fontId="25" fillId="0" borderId="0" xfId="0" applyFont="1"/>
    <xf numFmtId="165" fontId="25" fillId="0" borderId="1" xfId="7" applyNumberFormat="1" applyFont="1" applyBorder="1" applyAlignment="1">
      <alignment horizontal="center" vertical="center"/>
    </xf>
    <xf numFmtId="0" fontId="0" fillId="0" borderId="0" xfId="0" applyAlignment="1">
      <alignment horizontal="center" vertical="center"/>
    </xf>
    <xf numFmtId="9" fontId="25" fillId="2" borderId="1" xfId="0" applyNumberFormat="1" applyFont="1" applyFill="1" applyBorder="1" applyAlignment="1">
      <alignment horizontal="center" vertical="center"/>
    </xf>
    <xf numFmtId="0" fontId="25" fillId="0" borderId="4" xfId="0" applyFont="1" applyBorder="1" applyAlignment="1">
      <alignment horizontal="center" vertical="center" wrapText="1"/>
    </xf>
    <xf numFmtId="0" fontId="25" fillId="2" borderId="1" xfId="0" applyFont="1" applyFill="1" applyBorder="1" applyAlignment="1">
      <alignment vertical="center" wrapText="1"/>
    </xf>
    <xf numFmtId="0" fontId="25" fillId="2" borderId="1" xfId="0" applyFont="1" applyFill="1" applyBorder="1" applyAlignment="1">
      <alignment wrapText="1"/>
    </xf>
    <xf numFmtId="0" fontId="26" fillId="2" borderId="1" xfId="0" applyFont="1" applyFill="1" applyBorder="1" applyAlignment="1">
      <alignment horizontal="center" vertical="center"/>
    </xf>
    <xf numFmtId="0" fontId="25" fillId="2" borderId="1" xfId="0" applyFont="1" applyFill="1" applyBorder="1"/>
    <xf numFmtId="0" fontId="25" fillId="2" borderId="1" xfId="0" applyFont="1" applyFill="1" applyBorder="1" applyAlignment="1">
      <alignment horizontal="center" wrapText="1"/>
    </xf>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applyAlignment="1">
      <alignment wrapText="1"/>
    </xf>
    <xf numFmtId="0" fontId="27" fillId="0" borderId="1" xfId="0" applyFont="1" applyBorder="1" applyAlignment="1">
      <alignment horizontal="center" vertical="center" wrapText="1"/>
    </xf>
    <xf numFmtId="0" fontId="28" fillId="0" borderId="1" xfId="0" applyFont="1" applyBorder="1" applyAlignment="1">
      <alignment vertical="center"/>
    </xf>
    <xf numFmtId="0" fontId="29" fillId="0" borderId="1" xfId="0" applyFont="1" applyBorder="1" applyAlignment="1">
      <alignment wrapText="1"/>
    </xf>
    <xf numFmtId="0" fontId="30" fillId="0" borderId="1" xfId="0" applyFont="1" applyBorder="1" applyAlignment="1">
      <alignment horizontal="left" vertical="top" wrapText="1"/>
    </xf>
    <xf numFmtId="0" fontId="0" fillId="0" borderId="20" xfId="0" applyBorder="1" applyAlignment="1">
      <alignment vertical="center" wrapText="1"/>
    </xf>
    <xf numFmtId="0" fontId="0" fillId="0" borderId="19" xfId="0" applyBorder="1" applyAlignment="1">
      <alignment vertical="center" wrapText="1"/>
    </xf>
    <xf numFmtId="44" fontId="0" fillId="0" borderId="0" xfId="0" applyNumberFormat="1"/>
    <xf numFmtId="0" fontId="31" fillId="0" borderId="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1" fillId="2" borderId="1" xfId="1" applyFont="1" applyFill="1" applyBorder="1" applyAlignment="1">
      <alignment horizontal="left" vertical="center"/>
    </xf>
    <xf numFmtId="44" fontId="25" fillId="0" borderId="1" xfId="7" applyFont="1" applyBorder="1"/>
    <xf numFmtId="0" fontId="25" fillId="0" borderId="1" xfId="0" applyFont="1" applyBorder="1" applyAlignment="1">
      <alignment vertical="top" wrapText="1"/>
    </xf>
    <xf numFmtId="9" fontId="25" fillId="0" borderId="1" xfId="0" applyNumberFormat="1" applyFont="1" applyBorder="1"/>
    <xf numFmtId="9" fontId="25" fillId="0" borderId="19"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0" fontId="25" fillId="0" borderId="20" xfId="0" applyFont="1" applyBorder="1"/>
    <xf numFmtId="0" fontId="25" fillId="0" borderId="4" xfId="0" applyFont="1" applyBorder="1"/>
    <xf numFmtId="44" fontId="25" fillId="0" borderId="19" xfId="7" applyFont="1" applyBorder="1"/>
    <xf numFmtId="44" fontId="25" fillId="0" borderId="1" xfId="7" applyFont="1" applyBorder="1" applyAlignment="1">
      <alignment wrapText="1"/>
    </xf>
    <xf numFmtId="44" fontId="25" fillId="0" borderId="1" xfId="7" applyFont="1" applyFill="1" applyBorder="1"/>
    <xf numFmtId="8" fontId="25" fillId="0" borderId="1" xfId="0" applyNumberFormat="1" applyFont="1" applyBorder="1"/>
    <xf numFmtId="0" fontId="25" fillId="2" borderId="0" xfId="0" applyFont="1" applyFill="1"/>
    <xf numFmtId="0" fontId="6" fillId="0" borderId="1" xfId="0" applyFont="1" applyBorder="1" applyAlignment="1">
      <alignment horizontal="center" vertical="center" wrapText="1"/>
    </xf>
    <xf numFmtId="0" fontId="6" fillId="2" borderId="0" xfId="0" applyFont="1" applyFill="1" applyAlignment="1">
      <alignment horizontal="center" vertical="center" wrapText="1"/>
    </xf>
    <xf numFmtId="0" fontId="33" fillId="2" borderId="0" xfId="0" applyFont="1" applyFill="1"/>
    <xf numFmtId="0" fontId="25" fillId="2" borderId="1" xfId="0" applyFont="1" applyFill="1" applyBorder="1" applyAlignment="1">
      <alignment horizontal="center"/>
    </xf>
    <xf numFmtId="9" fontId="25" fillId="0" borderId="4" xfId="0" applyNumberFormat="1" applyFont="1" applyBorder="1" applyAlignment="1">
      <alignment horizontal="center"/>
    </xf>
    <xf numFmtId="9" fontId="25" fillId="2" borderId="0" xfId="0" applyNumberFormat="1" applyFont="1" applyFill="1" applyAlignment="1">
      <alignment horizontal="center" vertical="center"/>
    </xf>
    <xf numFmtId="0" fontId="25" fillId="0" borderId="0" xfId="0" applyFont="1" applyAlignment="1">
      <alignment horizontal="center"/>
    </xf>
    <xf numFmtId="9" fontId="25" fillId="0" borderId="4" xfId="0"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25" fillId="0" borderId="0" xfId="0" applyFont="1" applyAlignment="1">
      <alignment wrapText="1"/>
    </xf>
    <xf numFmtId="9" fontId="24" fillId="2" borderId="1" xfId="0" applyNumberFormat="1" applyFont="1" applyFill="1" applyBorder="1" applyAlignment="1">
      <alignment horizontal="center" vertical="center"/>
    </xf>
    <xf numFmtId="0" fontId="24" fillId="0" borderId="4" xfId="0" applyFont="1" applyBorder="1" applyAlignment="1">
      <alignment horizontal="center" vertical="center" wrapText="1"/>
    </xf>
    <xf numFmtId="164" fontId="1" fillId="0" borderId="21" xfId="0" applyNumberFormat="1" applyFont="1" applyBorder="1" applyAlignment="1">
      <alignment vertical="center"/>
    </xf>
    <xf numFmtId="0" fontId="31" fillId="0" borderId="1" xfId="0" applyFont="1" applyBorder="1" applyAlignment="1">
      <alignment horizontal="center" wrapText="1"/>
    </xf>
    <xf numFmtId="1" fontId="25" fillId="0" borderId="20" xfId="0" applyNumberFormat="1" applyFont="1" applyBorder="1" applyAlignment="1">
      <alignment horizontal="center" vertical="center" wrapText="1"/>
    </xf>
    <xf numFmtId="44" fontId="0" fillId="0" borderId="0" xfId="7" applyFont="1" applyAlignment="1">
      <alignment horizontal="center"/>
    </xf>
    <xf numFmtId="0" fontId="24" fillId="0" borderId="1" xfId="0" applyFont="1" applyBorder="1" applyAlignment="1">
      <alignment horizontal="center" vertical="center" wrapText="1"/>
    </xf>
    <xf numFmtId="0" fontId="31" fillId="0" borderId="20" xfId="0" applyFont="1" applyBorder="1" applyAlignment="1">
      <alignment horizontal="center" vertical="center" wrapText="1"/>
    </xf>
    <xf numFmtId="0" fontId="25" fillId="0" borderId="1" xfId="0" applyFont="1" applyBorder="1" applyAlignment="1">
      <alignment horizontal="center" wrapText="1"/>
    </xf>
    <xf numFmtId="164" fontId="1" fillId="0" borderId="0" xfId="0" applyNumberFormat="1" applyFont="1" applyAlignment="1">
      <alignment vertical="center"/>
    </xf>
    <xf numFmtId="9" fontId="25" fillId="0" borderId="20" xfId="0" applyNumberFormat="1" applyFont="1" applyBorder="1" applyAlignment="1">
      <alignment horizontal="center" vertical="center" wrapText="1"/>
    </xf>
    <xf numFmtId="44" fontId="25" fillId="0" borderId="1" xfId="7" applyFont="1" applyFill="1" applyBorder="1" applyAlignment="1">
      <alignment wrapText="1"/>
    </xf>
    <xf numFmtId="0" fontId="25" fillId="0" borderId="1" xfId="0" applyFont="1" applyBorder="1" applyAlignment="1">
      <alignment vertical="center"/>
    </xf>
    <xf numFmtId="0" fontId="25" fillId="7" borderId="1" xfId="0" applyFont="1" applyFill="1" applyBorder="1" applyAlignment="1">
      <alignment horizontal="center" vertical="center" wrapText="1"/>
    </xf>
    <xf numFmtId="0" fontId="25" fillId="7" borderId="1" xfId="0" applyFont="1" applyFill="1" applyBorder="1" applyAlignment="1">
      <alignment horizontal="center" vertical="center"/>
    </xf>
    <xf numFmtId="9" fontId="25" fillId="7" borderId="1" xfId="0" applyNumberFormat="1" applyFont="1" applyFill="1" applyBorder="1" applyAlignment="1">
      <alignment horizontal="center" vertical="center"/>
    </xf>
    <xf numFmtId="0" fontId="25" fillId="7" borderId="1" xfId="0" applyFont="1" applyFill="1" applyBorder="1" applyAlignment="1">
      <alignment vertical="center" wrapText="1"/>
    </xf>
    <xf numFmtId="0" fontId="0" fillId="7" borderId="0" xfId="0" applyFill="1" applyAlignment="1">
      <alignment vertical="center"/>
    </xf>
    <xf numFmtId="0" fontId="25" fillId="0" borderId="1" xfId="8" applyNumberFormat="1" applyFont="1" applyBorder="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2" borderId="12" xfId="0" applyFont="1" applyFill="1" applyBorder="1" applyAlignment="1">
      <alignment horizontal="center" vertical="center"/>
    </xf>
    <xf numFmtId="0" fontId="32" fillId="2" borderId="1" xfId="0" applyFont="1" applyFill="1" applyBorder="1" applyAlignment="1">
      <alignment horizontal="center" vertical="center"/>
    </xf>
    <xf numFmtId="0" fontId="23" fillId="2" borderId="1" xfId="0" applyFont="1" applyFill="1" applyBorder="1" applyAlignment="1">
      <alignment horizontal="center"/>
    </xf>
    <xf numFmtId="0" fontId="21" fillId="2"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32" fillId="2" borderId="2" xfId="0" applyFont="1" applyFill="1" applyBorder="1" applyAlignment="1">
      <alignment horizontal="left" vertical="center"/>
    </xf>
    <xf numFmtId="0" fontId="32" fillId="2" borderId="3" xfId="0" applyFont="1" applyFill="1" applyBorder="1" applyAlignment="1">
      <alignment horizontal="left" vertical="center"/>
    </xf>
    <xf numFmtId="0" fontId="32" fillId="7" borderId="3" xfId="0" applyFont="1" applyFill="1" applyBorder="1" applyAlignment="1">
      <alignment horizontal="left" vertical="center"/>
    </xf>
    <xf numFmtId="0" fontId="32" fillId="2" borderId="4" xfId="0" applyFont="1" applyFill="1" applyBorder="1" applyAlignment="1">
      <alignment horizontal="left" vertical="center"/>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5" fillId="0" borderId="20" xfId="0" applyFont="1" applyBorder="1" applyAlignment="1">
      <alignment horizontal="center" vertical="center" wrapText="1"/>
    </xf>
    <xf numFmtId="0" fontId="25" fillId="0" borderId="18" xfId="0" applyFont="1" applyBorder="1" applyAlignment="1">
      <alignment horizontal="center" vertical="center" wrapText="1"/>
    </xf>
    <xf numFmtId="1" fontId="31" fillId="0" borderId="1" xfId="0" applyNumberFormat="1" applyFont="1" applyBorder="1" applyAlignment="1">
      <alignment horizontal="center" vertical="center" wrapText="1"/>
    </xf>
    <xf numFmtId="0" fontId="25" fillId="0" borderId="19" xfId="0" applyFont="1" applyBorder="1" applyAlignment="1">
      <alignment horizontal="center" vertical="center" wrapText="1"/>
    </xf>
    <xf numFmtId="0" fontId="25" fillId="0" borderId="1" xfId="0" applyFont="1" applyBorder="1" applyAlignment="1">
      <alignment horizontal="center" vertical="center" wrapText="1"/>
    </xf>
    <xf numFmtId="1" fontId="25"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25" fillId="0" borderId="1" xfId="0" applyFont="1" applyBorder="1" applyAlignment="1">
      <alignment horizontal="center" vertical="top" wrapText="1"/>
    </xf>
    <xf numFmtId="0" fontId="31" fillId="0" borderId="20" xfId="0" applyFont="1" applyBorder="1" applyAlignment="1">
      <alignment horizontal="center" vertical="center" wrapText="1"/>
    </xf>
    <xf numFmtId="0" fontId="31" fillId="0" borderId="19" xfId="0" applyFont="1" applyBorder="1" applyAlignment="1">
      <alignment horizontal="center" vertical="center" wrapText="1"/>
    </xf>
    <xf numFmtId="1" fontId="25" fillId="0" borderId="20" xfId="0" applyNumberFormat="1" applyFont="1" applyBorder="1" applyAlignment="1">
      <alignment horizontal="center" vertical="center" wrapText="1"/>
    </xf>
    <xf numFmtId="1" fontId="25" fillId="0" borderId="19" xfId="0" applyNumberFormat="1" applyFont="1" applyBorder="1" applyAlignment="1">
      <alignment horizontal="center" vertical="center" wrapText="1"/>
    </xf>
    <xf numFmtId="0" fontId="31" fillId="0" borderId="18" xfId="0" applyFont="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2"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xf>
    <xf numFmtId="9" fontId="25" fillId="0" borderId="20" xfId="0" applyNumberFormat="1" applyFont="1" applyBorder="1" applyAlignment="1">
      <alignment horizontal="center"/>
    </xf>
    <xf numFmtId="9" fontId="25" fillId="0" borderId="19" xfId="0" applyNumberFormat="1" applyFont="1" applyBorder="1" applyAlignment="1">
      <alignment horizontal="center"/>
    </xf>
    <xf numFmtId="9" fontId="25" fillId="0" borderId="18" xfId="0" applyNumberFormat="1" applyFont="1" applyBorder="1" applyAlignment="1">
      <alignment horizontal="center"/>
    </xf>
    <xf numFmtId="0" fontId="25" fillId="0" borderId="20" xfId="0" applyFont="1" applyBorder="1" applyAlignment="1">
      <alignment horizontal="center"/>
    </xf>
    <xf numFmtId="0" fontId="25" fillId="0" borderId="19" xfId="0" applyFont="1" applyBorder="1" applyAlignment="1">
      <alignment horizontal="center"/>
    </xf>
    <xf numFmtId="9" fontId="25" fillId="0" borderId="1" xfId="0" applyNumberFormat="1" applyFont="1" applyBorder="1" applyAlignment="1">
      <alignment horizontal="center" vertical="center" wrapText="1"/>
    </xf>
    <xf numFmtId="1" fontId="25" fillId="0" borderId="18" xfId="0" applyNumberFormat="1" applyFont="1" applyBorder="1" applyAlignment="1">
      <alignment horizontal="center" vertical="center" wrapText="1"/>
    </xf>
    <xf numFmtId="44" fontId="25" fillId="0" borderId="20" xfId="7" applyFont="1" applyFill="1" applyBorder="1" applyAlignment="1">
      <alignment horizontal="center"/>
    </xf>
    <xf numFmtId="44" fontId="25" fillId="0" borderId="19" xfId="7" applyFont="1" applyFill="1" applyBorder="1" applyAlignment="1">
      <alignment horizontal="center"/>
    </xf>
    <xf numFmtId="0" fontId="25" fillId="0" borderId="20" xfId="0" applyFont="1" applyBorder="1" applyAlignment="1">
      <alignment horizontal="center" vertical="top" wrapText="1"/>
    </xf>
    <xf numFmtId="0" fontId="25" fillId="0" borderId="19" xfId="0" applyFont="1" applyBorder="1" applyAlignment="1">
      <alignment horizontal="center" vertical="top" wrapText="1"/>
    </xf>
    <xf numFmtId="9" fontId="25" fillId="0" borderId="20" xfId="0" applyNumberFormat="1" applyFont="1" applyBorder="1" applyAlignment="1">
      <alignment horizontal="center" vertical="center" wrapText="1"/>
    </xf>
    <xf numFmtId="9" fontId="25" fillId="0" borderId="19" xfId="0" applyNumberFormat="1" applyFont="1" applyBorder="1" applyAlignment="1">
      <alignment horizontal="center" vertical="center" wrapText="1"/>
    </xf>
    <xf numFmtId="9" fontId="25" fillId="0" borderId="1" xfId="0" applyNumberFormat="1" applyFont="1" applyBorder="1" applyAlignment="1">
      <alignment horizontal="center" vertical="top" wrapText="1"/>
    </xf>
    <xf numFmtId="0" fontId="25" fillId="0" borderId="20" xfId="0" applyFont="1" applyBorder="1" applyAlignment="1">
      <alignment horizontal="center" wrapText="1"/>
    </xf>
    <xf numFmtId="0" fontId="25" fillId="0" borderId="19" xfId="0" applyFont="1" applyBorder="1" applyAlignment="1">
      <alignment horizontal="center" wrapText="1"/>
    </xf>
    <xf numFmtId="1" fontId="25" fillId="0" borderId="1" xfId="0" applyNumberFormat="1" applyFont="1" applyBorder="1" applyAlignment="1">
      <alignment horizontal="center" vertical="center"/>
    </xf>
    <xf numFmtId="1" fontId="25" fillId="0" borderId="20" xfId="0" applyNumberFormat="1" applyFont="1" applyBorder="1" applyAlignment="1">
      <alignment horizontal="center" vertical="center"/>
    </xf>
    <xf numFmtId="1" fontId="25" fillId="0" borderId="18" xfId="0" applyNumberFormat="1" applyFont="1" applyBorder="1" applyAlignment="1">
      <alignment horizontal="center" vertical="center"/>
    </xf>
    <xf numFmtId="1" fontId="25" fillId="0" borderId="19" xfId="0" applyNumberFormat="1" applyFont="1" applyBorder="1" applyAlignment="1">
      <alignment horizontal="center" vertical="center"/>
    </xf>
    <xf numFmtId="0" fontId="31" fillId="0" borderId="1" xfId="0" applyFont="1" applyBorder="1" applyAlignment="1">
      <alignment horizont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7" builtinId="4"/>
    <cellStyle name="Moneda 2" xfId="2" xr:uid="{00000000-0005-0000-0000-000003000000}"/>
    <cellStyle name="Normal" xfId="0" builtinId="0"/>
    <cellStyle name="Normal 2" xfId="1" xr:uid="{00000000-0005-0000-0000-000005000000}"/>
    <cellStyle name="Numeric" xfId="6" xr:uid="{00000000-0005-0000-0000-000006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6" zoomScale="80" zoomScaleNormal="80" workbookViewId="0">
      <selection activeCell="B68" sqref="B68:H68"/>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151" t="s">
        <v>159</v>
      </c>
      <c r="B1" s="151"/>
      <c r="C1" s="151"/>
      <c r="D1" s="151"/>
      <c r="E1" s="151"/>
      <c r="F1" s="151"/>
      <c r="G1" s="151"/>
      <c r="H1" s="151"/>
    </row>
    <row r="2" spans="1:50" ht="33" customHeight="1" x14ac:dyDescent="0.2">
      <c r="A2" s="134" t="s">
        <v>178</v>
      </c>
      <c r="B2" s="134"/>
      <c r="C2" s="134"/>
      <c r="D2" s="134"/>
      <c r="E2" s="134"/>
      <c r="F2" s="134"/>
      <c r="G2" s="134"/>
      <c r="H2" s="13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92</v>
      </c>
      <c r="B3" s="130" t="s">
        <v>105</v>
      </c>
      <c r="C3" s="130"/>
      <c r="D3" s="130"/>
      <c r="E3" s="130"/>
      <c r="F3" s="130"/>
      <c r="G3" s="130"/>
      <c r="H3" s="130"/>
    </row>
    <row r="4" spans="1:50" ht="48" customHeight="1" x14ac:dyDescent="0.2">
      <c r="A4" s="14" t="s">
        <v>165</v>
      </c>
      <c r="B4" s="123" t="s">
        <v>184</v>
      </c>
      <c r="C4" s="124"/>
      <c r="D4" s="124"/>
      <c r="E4" s="124"/>
      <c r="F4" s="124"/>
      <c r="G4" s="124"/>
      <c r="H4" s="125"/>
    </row>
    <row r="5" spans="1:50" ht="31.5" customHeight="1" x14ac:dyDescent="0.2">
      <c r="A5" s="14" t="s">
        <v>183</v>
      </c>
      <c r="B5" s="130" t="s">
        <v>106</v>
      </c>
      <c r="C5" s="130"/>
      <c r="D5" s="130"/>
      <c r="E5" s="130"/>
      <c r="F5" s="130"/>
      <c r="G5" s="130"/>
      <c r="H5" s="130"/>
    </row>
    <row r="6" spans="1:50" ht="40.5" customHeight="1" x14ac:dyDescent="0.2">
      <c r="A6" s="14" t="s">
        <v>80</v>
      </c>
      <c r="B6" s="123" t="s">
        <v>107</v>
      </c>
      <c r="C6" s="124"/>
      <c r="D6" s="124"/>
      <c r="E6" s="124"/>
      <c r="F6" s="124"/>
      <c r="G6" s="124"/>
      <c r="H6" s="125"/>
    </row>
    <row r="7" spans="1:50" ht="41.1" customHeight="1" x14ac:dyDescent="0.2">
      <c r="A7" s="14" t="s">
        <v>98</v>
      </c>
      <c r="B7" s="130" t="s">
        <v>108</v>
      </c>
      <c r="C7" s="130"/>
      <c r="D7" s="130"/>
      <c r="E7" s="130"/>
      <c r="F7" s="130"/>
      <c r="G7" s="130"/>
      <c r="H7" s="130"/>
    </row>
    <row r="8" spans="1:50" ht="48.95" customHeight="1" x14ac:dyDescent="0.2">
      <c r="A8" s="14" t="s">
        <v>32</v>
      </c>
      <c r="B8" s="130" t="s">
        <v>192</v>
      </c>
      <c r="C8" s="130"/>
      <c r="D8" s="130"/>
      <c r="E8" s="130"/>
      <c r="F8" s="130"/>
      <c r="G8" s="130"/>
      <c r="H8" s="130"/>
    </row>
    <row r="9" spans="1:50" ht="48.95" customHeight="1" x14ac:dyDescent="0.2">
      <c r="A9" s="14" t="s">
        <v>193</v>
      </c>
      <c r="B9" s="123" t="s">
        <v>194</v>
      </c>
      <c r="C9" s="124"/>
      <c r="D9" s="124"/>
      <c r="E9" s="124"/>
      <c r="F9" s="124"/>
      <c r="G9" s="124"/>
      <c r="H9" s="125"/>
    </row>
    <row r="10" spans="1:50" ht="30" x14ac:dyDescent="0.2">
      <c r="A10" s="14" t="s">
        <v>33</v>
      </c>
      <c r="B10" s="130" t="s">
        <v>109</v>
      </c>
      <c r="C10" s="130"/>
      <c r="D10" s="130"/>
      <c r="E10" s="130"/>
      <c r="F10" s="130"/>
      <c r="G10" s="130"/>
      <c r="H10" s="130"/>
    </row>
    <row r="11" spans="1:50" ht="30" x14ac:dyDescent="0.2">
      <c r="A11" s="14" t="s">
        <v>8</v>
      </c>
      <c r="B11" s="130" t="s">
        <v>110</v>
      </c>
      <c r="C11" s="130"/>
      <c r="D11" s="130"/>
      <c r="E11" s="130"/>
      <c r="F11" s="130"/>
      <c r="G11" s="130"/>
      <c r="H11" s="130"/>
    </row>
    <row r="12" spans="1:50" ht="33.950000000000003" customHeight="1" x14ac:dyDescent="0.2">
      <c r="A12" s="14" t="s">
        <v>81</v>
      </c>
      <c r="B12" s="130" t="s">
        <v>111</v>
      </c>
      <c r="C12" s="130"/>
      <c r="D12" s="130"/>
      <c r="E12" s="130"/>
      <c r="F12" s="130"/>
      <c r="G12" s="130"/>
      <c r="H12" s="130"/>
    </row>
    <row r="13" spans="1:50" ht="30" x14ac:dyDescent="0.2">
      <c r="A13" s="14" t="s">
        <v>29</v>
      </c>
      <c r="B13" s="130" t="s">
        <v>112</v>
      </c>
      <c r="C13" s="130"/>
      <c r="D13" s="130"/>
      <c r="E13" s="130"/>
      <c r="F13" s="130"/>
      <c r="G13" s="130"/>
      <c r="H13" s="130"/>
    </row>
    <row r="14" spans="1:50" ht="30" x14ac:dyDescent="0.2">
      <c r="A14" s="14" t="s">
        <v>102</v>
      </c>
      <c r="B14" s="130" t="s">
        <v>113</v>
      </c>
      <c r="C14" s="130"/>
      <c r="D14" s="130"/>
      <c r="E14" s="130"/>
      <c r="F14" s="130"/>
      <c r="G14" s="130"/>
      <c r="H14" s="130"/>
    </row>
    <row r="15" spans="1:50" ht="44.1" customHeight="1" x14ac:dyDescent="0.2">
      <c r="A15" s="14" t="s">
        <v>99</v>
      </c>
      <c r="B15" s="130" t="s">
        <v>114</v>
      </c>
      <c r="C15" s="130"/>
      <c r="D15" s="130"/>
      <c r="E15" s="130"/>
      <c r="F15" s="130"/>
      <c r="G15" s="130"/>
      <c r="H15" s="130"/>
    </row>
    <row r="16" spans="1:50" ht="60" x14ac:dyDescent="0.2">
      <c r="A16" s="14" t="s">
        <v>9</v>
      </c>
      <c r="B16" s="130" t="s">
        <v>115</v>
      </c>
      <c r="C16" s="130"/>
      <c r="D16" s="130"/>
      <c r="E16" s="130"/>
      <c r="F16" s="130"/>
      <c r="G16" s="130"/>
      <c r="H16" s="130"/>
    </row>
    <row r="17" spans="1:8" ht="58.5" customHeight="1" x14ac:dyDescent="0.2">
      <c r="A17" s="14" t="s">
        <v>30</v>
      </c>
      <c r="B17" s="130" t="s">
        <v>116</v>
      </c>
      <c r="C17" s="130"/>
      <c r="D17" s="130"/>
      <c r="E17" s="130"/>
      <c r="F17" s="130"/>
      <c r="G17" s="130"/>
      <c r="H17" s="130"/>
    </row>
    <row r="18" spans="1:8" ht="30" x14ac:dyDescent="0.2">
      <c r="A18" s="14" t="s">
        <v>82</v>
      </c>
      <c r="B18" s="130" t="s">
        <v>117</v>
      </c>
      <c r="C18" s="130"/>
      <c r="D18" s="130"/>
      <c r="E18" s="130"/>
      <c r="F18" s="130"/>
      <c r="G18" s="130"/>
      <c r="H18" s="130"/>
    </row>
    <row r="19" spans="1:8" ht="30" customHeight="1" x14ac:dyDescent="0.2">
      <c r="A19" s="148"/>
      <c r="B19" s="149"/>
      <c r="C19" s="149"/>
      <c r="D19" s="149"/>
      <c r="E19" s="149"/>
      <c r="F19" s="149"/>
      <c r="G19" s="149"/>
      <c r="H19" s="150"/>
    </row>
    <row r="20" spans="1:8" ht="37.5" customHeight="1" x14ac:dyDescent="0.2">
      <c r="A20" s="134" t="s">
        <v>179</v>
      </c>
      <c r="B20" s="134"/>
      <c r="C20" s="134"/>
      <c r="D20" s="134"/>
      <c r="E20" s="134"/>
      <c r="F20" s="134"/>
      <c r="G20" s="134"/>
      <c r="H20" s="134"/>
    </row>
    <row r="21" spans="1:8" ht="117" customHeight="1" x14ac:dyDescent="0.2">
      <c r="A21" s="131" t="s">
        <v>34</v>
      </c>
      <c r="B21" s="131"/>
      <c r="C21" s="131"/>
      <c r="D21" s="131"/>
      <c r="E21" s="131"/>
      <c r="F21" s="131"/>
      <c r="G21" s="131"/>
      <c r="H21" s="131"/>
    </row>
    <row r="22" spans="1:8" ht="117" customHeight="1" x14ac:dyDescent="0.2">
      <c r="A22" s="14" t="s">
        <v>98</v>
      </c>
      <c r="B22" s="130" t="s">
        <v>108</v>
      </c>
      <c r="C22" s="130"/>
      <c r="D22" s="130"/>
      <c r="E22" s="130"/>
      <c r="F22" s="130"/>
      <c r="G22" s="130"/>
      <c r="H22" s="130"/>
    </row>
    <row r="23" spans="1:8" ht="167.1" customHeight="1" x14ac:dyDescent="0.2">
      <c r="A23" s="14" t="s">
        <v>83</v>
      </c>
      <c r="B23" s="131" t="s">
        <v>118</v>
      </c>
      <c r="C23" s="131"/>
      <c r="D23" s="131"/>
      <c r="E23" s="131"/>
      <c r="F23" s="131"/>
      <c r="G23" s="131"/>
      <c r="H23" s="131"/>
    </row>
    <row r="24" spans="1:8" ht="69.75" customHeight="1" x14ac:dyDescent="0.2">
      <c r="A24" s="14" t="s">
        <v>185</v>
      </c>
      <c r="B24" s="131" t="s">
        <v>119</v>
      </c>
      <c r="C24" s="131"/>
      <c r="D24" s="131"/>
      <c r="E24" s="131"/>
      <c r="F24" s="131"/>
      <c r="G24" s="131"/>
      <c r="H24" s="131"/>
    </row>
    <row r="25" spans="1:8" ht="60" customHeight="1" x14ac:dyDescent="0.2">
      <c r="A25" s="14" t="s">
        <v>186</v>
      </c>
      <c r="B25" s="131" t="s">
        <v>121</v>
      </c>
      <c r="C25" s="131"/>
      <c r="D25" s="131"/>
      <c r="E25" s="131"/>
      <c r="F25" s="131"/>
      <c r="G25" s="131"/>
      <c r="H25" s="131"/>
    </row>
    <row r="26" spans="1:8" ht="24.75" customHeight="1" x14ac:dyDescent="0.2">
      <c r="A26" s="15" t="s">
        <v>85</v>
      </c>
      <c r="B26" s="132" t="s">
        <v>120</v>
      </c>
      <c r="C26" s="132"/>
      <c r="D26" s="132"/>
      <c r="E26" s="132"/>
      <c r="F26" s="132"/>
      <c r="G26" s="132"/>
      <c r="H26" s="132"/>
    </row>
    <row r="27" spans="1:8" ht="26.25" customHeight="1" x14ac:dyDescent="0.2">
      <c r="A27" s="15" t="s">
        <v>86</v>
      </c>
      <c r="B27" s="132" t="s">
        <v>100</v>
      </c>
      <c r="C27" s="132"/>
      <c r="D27" s="132"/>
      <c r="E27" s="132"/>
      <c r="F27" s="132"/>
      <c r="G27" s="132"/>
      <c r="H27" s="132"/>
    </row>
    <row r="28" spans="1:8" ht="53.25" customHeight="1" x14ac:dyDescent="0.2">
      <c r="A28" s="14" t="s">
        <v>166</v>
      </c>
      <c r="B28" s="131" t="s">
        <v>172</v>
      </c>
      <c r="C28" s="131"/>
      <c r="D28" s="131"/>
      <c r="E28" s="131"/>
      <c r="F28" s="131"/>
      <c r="G28" s="131"/>
      <c r="H28" s="131"/>
    </row>
    <row r="29" spans="1:8" ht="45" customHeight="1" x14ac:dyDescent="0.2">
      <c r="A29" s="14" t="s">
        <v>168</v>
      </c>
      <c r="B29" s="126" t="s">
        <v>173</v>
      </c>
      <c r="C29" s="127"/>
      <c r="D29" s="127"/>
      <c r="E29" s="127"/>
      <c r="F29" s="127"/>
      <c r="G29" s="127"/>
      <c r="H29" s="128"/>
    </row>
    <row r="30" spans="1:8" ht="45" customHeight="1" x14ac:dyDescent="0.2">
      <c r="A30" s="14" t="s">
        <v>167</v>
      </c>
      <c r="B30" s="126" t="s">
        <v>174</v>
      </c>
      <c r="C30" s="127"/>
      <c r="D30" s="127"/>
      <c r="E30" s="127"/>
      <c r="F30" s="127"/>
      <c r="G30" s="127"/>
      <c r="H30" s="128"/>
    </row>
    <row r="31" spans="1:8" ht="45" customHeight="1" x14ac:dyDescent="0.2">
      <c r="A31" s="14" t="s">
        <v>157</v>
      </c>
      <c r="B31" s="126" t="s">
        <v>175</v>
      </c>
      <c r="C31" s="127"/>
      <c r="D31" s="127"/>
      <c r="E31" s="127"/>
      <c r="F31" s="127"/>
      <c r="G31" s="127"/>
      <c r="H31" s="128"/>
    </row>
    <row r="32" spans="1:8" ht="33" customHeight="1" x14ac:dyDescent="0.2">
      <c r="A32" s="15" t="s">
        <v>187</v>
      </c>
      <c r="B32" s="131" t="s">
        <v>122</v>
      </c>
      <c r="C32" s="131"/>
      <c r="D32" s="131"/>
      <c r="E32" s="131"/>
      <c r="F32" s="131"/>
      <c r="G32" s="131"/>
      <c r="H32" s="131"/>
    </row>
    <row r="33" spans="1:8" ht="39" customHeight="1" x14ac:dyDescent="0.2">
      <c r="A33" s="14" t="s">
        <v>87</v>
      </c>
      <c r="B33" s="132" t="s">
        <v>176</v>
      </c>
      <c r="C33" s="132"/>
      <c r="D33" s="132"/>
      <c r="E33" s="132"/>
      <c r="F33" s="132"/>
      <c r="G33" s="132"/>
      <c r="H33" s="132"/>
    </row>
    <row r="34" spans="1:8" ht="39" customHeight="1" x14ac:dyDescent="0.2">
      <c r="A34" s="134" t="s">
        <v>215</v>
      </c>
      <c r="B34" s="134"/>
      <c r="C34" s="134"/>
      <c r="D34" s="134"/>
      <c r="E34" s="134"/>
      <c r="F34" s="134"/>
      <c r="G34" s="134"/>
      <c r="H34" s="134"/>
    </row>
    <row r="35" spans="1:8" ht="79.5" customHeight="1" x14ac:dyDescent="0.2">
      <c r="A35" s="123" t="s">
        <v>216</v>
      </c>
      <c r="B35" s="124"/>
      <c r="C35" s="124"/>
      <c r="D35" s="124"/>
      <c r="E35" s="124"/>
      <c r="F35" s="124"/>
      <c r="G35" s="124"/>
      <c r="H35" s="125"/>
    </row>
    <row r="36" spans="1:8" ht="33" customHeight="1" x14ac:dyDescent="0.2">
      <c r="A36" s="14" t="s">
        <v>26</v>
      </c>
      <c r="B36" s="131" t="s">
        <v>145</v>
      </c>
      <c r="C36" s="131"/>
      <c r="D36" s="131"/>
      <c r="E36" s="131"/>
      <c r="F36" s="131"/>
      <c r="G36" s="131"/>
      <c r="H36" s="131"/>
    </row>
    <row r="37" spans="1:8" ht="33" customHeight="1" x14ac:dyDescent="0.2">
      <c r="A37" s="14" t="s">
        <v>27</v>
      </c>
      <c r="B37" s="131" t="s">
        <v>146</v>
      </c>
      <c r="C37" s="131"/>
      <c r="D37" s="131"/>
      <c r="E37" s="131"/>
      <c r="F37" s="131"/>
      <c r="G37" s="131"/>
      <c r="H37" s="131"/>
    </row>
    <row r="38" spans="1:8" ht="33" customHeight="1" x14ac:dyDescent="0.2">
      <c r="A38" s="21"/>
      <c r="B38" s="22"/>
      <c r="C38" s="22"/>
      <c r="D38" s="22"/>
      <c r="E38" s="22"/>
      <c r="F38" s="22"/>
      <c r="G38" s="22"/>
      <c r="H38" s="23"/>
    </row>
    <row r="39" spans="1:8" ht="34.5" customHeight="1" x14ac:dyDescent="0.2">
      <c r="A39" s="134" t="s">
        <v>180</v>
      </c>
      <c r="B39" s="134"/>
      <c r="C39" s="134"/>
      <c r="D39" s="134"/>
      <c r="E39" s="134"/>
      <c r="F39" s="134"/>
      <c r="G39" s="134"/>
      <c r="H39" s="134"/>
    </row>
    <row r="40" spans="1:8" ht="34.5" customHeight="1" x14ac:dyDescent="0.2">
      <c r="A40" s="14" t="s">
        <v>10</v>
      </c>
      <c r="B40" s="131" t="s">
        <v>123</v>
      </c>
      <c r="C40" s="131"/>
      <c r="D40" s="131"/>
      <c r="E40" s="131"/>
      <c r="F40" s="131"/>
      <c r="G40" s="131"/>
      <c r="H40" s="131"/>
    </row>
    <row r="41" spans="1:8" ht="29.25" customHeight="1" x14ac:dyDescent="0.2">
      <c r="A41" s="14" t="s">
        <v>11</v>
      </c>
      <c r="B41" s="131" t="s">
        <v>124</v>
      </c>
      <c r="C41" s="131"/>
      <c r="D41" s="131"/>
      <c r="E41" s="131"/>
      <c r="F41" s="131"/>
      <c r="G41" s="131"/>
      <c r="H41" s="131"/>
    </row>
    <row r="42" spans="1:8" ht="42" customHeight="1" x14ac:dyDescent="0.2">
      <c r="A42" s="14" t="s">
        <v>147</v>
      </c>
      <c r="B42" s="131" t="s">
        <v>196</v>
      </c>
      <c r="C42" s="131"/>
      <c r="D42" s="131"/>
      <c r="E42" s="131"/>
      <c r="F42" s="131"/>
      <c r="G42" s="131"/>
      <c r="H42" s="131"/>
    </row>
    <row r="43" spans="1:8" ht="42" customHeight="1" x14ac:dyDescent="0.2">
      <c r="A43" s="14" t="s">
        <v>198</v>
      </c>
      <c r="B43" s="126" t="s">
        <v>199</v>
      </c>
      <c r="C43" s="127"/>
      <c r="D43" s="127"/>
      <c r="E43" s="127"/>
      <c r="F43" s="127"/>
      <c r="G43" s="127"/>
      <c r="H43" s="128"/>
    </row>
    <row r="44" spans="1:8" ht="42" customHeight="1" x14ac:dyDescent="0.2">
      <c r="A44" s="14" t="s">
        <v>148</v>
      </c>
      <c r="B44" s="126" t="s">
        <v>200</v>
      </c>
      <c r="C44" s="127"/>
      <c r="D44" s="127"/>
      <c r="E44" s="127"/>
      <c r="F44" s="127"/>
      <c r="G44" s="127"/>
      <c r="H44" s="128"/>
    </row>
    <row r="45" spans="1:8" ht="42" customHeight="1" x14ac:dyDescent="0.2">
      <c r="A45" s="14" t="s">
        <v>201</v>
      </c>
      <c r="B45" s="126" t="s">
        <v>203</v>
      </c>
      <c r="C45" s="127"/>
      <c r="D45" s="127"/>
      <c r="E45" s="127"/>
      <c r="F45" s="127"/>
      <c r="G45" s="127"/>
      <c r="H45" s="128"/>
    </row>
    <row r="46" spans="1:8" ht="86.1" customHeight="1" x14ac:dyDescent="0.2">
      <c r="A46" s="16" t="s">
        <v>205</v>
      </c>
      <c r="B46" s="137" t="s">
        <v>125</v>
      </c>
      <c r="C46" s="137"/>
      <c r="D46" s="137"/>
      <c r="E46" s="137"/>
      <c r="F46" s="137"/>
      <c r="G46" s="137"/>
      <c r="H46" s="137"/>
    </row>
    <row r="47" spans="1:8" ht="39.75" customHeight="1" x14ac:dyDescent="0.2">
      <c r="A47" s="16" t="s">
        <v>210</v>
      </c>
      <c r="B47" s="145" t="s">
        <v>217</v>
      </c>
      <c r="C47" s="146"/>
      <c r="D47" s="146"/>
      <c r="E47" s="146"/>
      <c r="F47" s="146"/>
      <c r="G47" s="146"/>
      <c r="H47" s="147"/>
    </row>
    <row r="48" spans="1:8" ht="31.5" customHeight="1" x14ac:dyDescent="0.2">
      <c r="A48" s="16" t="s">
        <v>12</v>
      </c>
      <c r="B48" s="137" t="s">
        <v>204</v>
      </c>
      <c r="C48" s="137"/>
      <c r="D48" s="137"/>
      <c r="E48" s="137"/>
      <c r="F48" s="137"/>
      <c r="G48" s="137"/>
      <c r="H48" s="137"/>
    </row>
    <row r="49" spans="1:8" ht="45" x14ac:dyDescent="0.2">
      <c r="A49" s="16" t="s">
        <v>206</v>
      </c>
      <c r="B49" s="137" t="s">
        <v>126</v>
      </c>
      <c r="C49" s="137"/>
      <c r="D49" s="137"/>
      <c r="E49" s="137"/>
      <c r="F49" s="137"/>
      <c r="G49" s="137"/>
      <c r="H49" s="137"/>
    </row>
    <row r="50" spans="1:8" ht="43.5" customHeight="1" x14ac:dyDescent="0.2">
      <c r="A50" s="16" t="s">
        <v>14</v>
      </c>
      <c r="B50" s="137" t="s">
        <v>127</v>
      </c>
      <c r="C50" s="137"/>
      <c r="D50" s="137"/>
      <c r="E50" s="137"/>
      <c r="F50" s="137"/>
      <c r="G50" s="137"/>
      <c r="H50" s="137"/>
    </row>
    <row r="51" spans="1:8" ht="40.5" customHeight="1" x14ac:dyDescent="0.2">
      <c r="A51" s="16" t="s">
        <v>15</v>
      </c>
      <c r="B51" s="137" t="s">
        <v>128</v>
      </c>
      <c r="C51" s="137"/>
      <c r="D51" s="137"/>
      <c r="E51" s="137"/>
      <c r="F51" s="137"/>
      <c r="G51" s="137"/>
      <c r="H51" s="137"/>
    </row>
    <row r="52" spans="1:8" ht="75.75" customHeight="1" x14ac:dyDescent="0.2">
      <c r="A52" s="17" t="s">
        <v>16</v>
      </c>
      <c r="B52" s="133" t="s">
        <v>129</v>
      </c>
      <c r="C52" s="133"/>
      <c r="D52" s="133"/>
      <c r="E52" s="133"/>
      <c r="F52" s="133"/>
      <c r="G52" s="133"/>
      <c r="H52" s="133"/>
    </row>
    <row r="53" spans="1:8" ht="41.25" customHeight="1" x14ac:dyDescent="0.2">
      <c r="A53" s="17" t="s">
        <v>17</v>
      </c>
      <c r="B53" s="133" t="s">
        <v>130</v>
      </c>
      <c r="C53" s="133"/>
      <c r="D53" s="133"/>
      <c r="E53" s="133"/>
      <c r="F53" s="133"/>
      <c r="G53" s="133"/>
      <c r="H53" s="133"/>
    </row>
    <row r="54" spans="1:8" ht="47.45" customHeight="1" x14ac:dyDescent="0.2">
      <c r="A54" s="17" t="s">
        <v>164</v>
      </c>
      <c r="B54" s="133" t="s">
        <v>131</v>
      </c>
      <c r="C54" s="133"/>
      <c r="D54" s="133"/>
      <c r="E54" s="133"/>
      <c r="F54" s="133"/>
      <c r="G54" s="133"/>
      <c r="H54" s="133"/>
    </row>
    <row r="55" spans="1:8" ht="57.6" customHeight="1" x14ac:dyDescent="0.2">
      <c r="A55" s="17" t="s">
        <v>35</v>
      </c>
      <c r="B55" s="133" t="s">
        <v>132</v>
      </c>
      <c r="C55" s="133"/>
      <c r="D55" s="133"/>
      <c r="E55" s="133"/>
      <c r="F55" s="133"/>
      <c r="G55" s="133"/>
      <c r="H55" s="133"/>
    </row>
    <row r="56" spans="1:8" ht="31.5" customHeight="1" x14ac:dyDescent="0.2">
      <c r="A56" s="17" t="s">
        <v>103</v>
      </c>
      <c r="B56" s="133" t="s">
        <v>133</v>
      </c>
      <c r="C56" s="133"/>
      <c r="D56" s="133"/>
      <c r="E56" s="133"/>
      <c r="F56" s="133"/>
      <c r="G56" s="133"/>
      <c r="H56" s="133"/>
    </row>
    <row r="57" spans="1:8" ht="70.5" customHeight="1" x14ac:dyDescent="0.2">
      <c r="A57" s="17" t="s">
        <v>104</v>
      </c>
      <c r="B57" s="133" t="s">
        <v>134</v>
      </c>
      <c r="C57" s="133"/>
      <c r="D57" s="133"/>
      <c r="E57" s="133"/>
      <c r="F57" s="133"/>
      <c r="G57" s="133"/>
      <c r="H57" s="133"/>
    </row>
    <row r="58" spans="1:8" ht="33.75" customHeight="1" x14ac:dyDescent="0.2">
      <c r="A58" s="138"/>
      <c r="B58" s="138"/>
      <c r="C58" s="138"/>
      <c r="D58" s="138"/>
      <c r="E58" s="138"/>
      <c r="F58" s="138"/>
      <c r="G58" s="138"/>
      <c r="H58" s="139"/>
    </row>
    <row r="59" spans="1:8" ht="32.25" customHeight="1" x14ac:dyDescent="0.2">
      <c r="A59" s="129" t="s">
        <v>182</v>
      </c>
      <c r="B59" s="129"/>
      <c r="C59" s="129"/>
      <c r="D59" s="129"/>
      <c r="E59" s="129"/>
      <c r="F59" s="129"/>
      <c r="G59" s="129"/>
      <c r="H59" s="129"/>
    </row>
    <row r="60" spans="1:8" ht="34.5" customHeight="1" x14ac:dyDescent="0.2">
      <c r="A60" s="14" t="s">
        <v>22</v>
      </c>
      <c r="B60" s="135" t="s">
        <v>140</v>
      </c>
      <c r="C60" s="135"/>
      <c r="D60" s="135"/>
      <c r="E60" s="135"/>
      <c r="F60" s="135"/>
      <c r="G60" s="135"/>
      <c r="H60" s="135"/>
    </row>
    <row r="61" spans="1:8" ht="60" customHeight="1" x14ac:dyDescent="0.2">
      <c r="A61" s="14" t="s">
        <v>31</v>
      </c>
      <c r="B61" s="144" t="s">
        <v>141</v>
      </c>
      <c r="C61" s="144"/>
      <c r="D61" s="144"/>
      <c r="E61" s="144"/>
      <c r="F61" s="144"/>
      <c r="G61" s="144"/>
      <c r="H61" s="144"/>
    </row>
    <row r="62" spans="1:8" ht="41.25" customHeight="1" x14ac:dyDescent="0.2">
      <c r="A62" s="14" t="s">
        <v>207</v>
      </c>
      <c r="B62" s="141" t="s">
        <v>208</v>
      </c>
      <c r="C62" s="142"/>
      <c r="D62" s="142"/>
      <c r="E62" s="142"/>
      <c r="F62" s="142"/>
      <c r="G62" s="142"/>
      <c r="H62" s="143"/>
    </row>
    <row r="63" spans="1:8" ht="42" customHeight="1" x14ac:dyDescent="0.2">
      <c r="A63" s="14" t="s">
        <v>23</v>
      </c>
      <c r="B63" s="131" t="s">
        <v>142</v>
      </c>
      <c r="C63" s="131"/>
      <c r="D63" s="131"/>
      <c r="E63" s="131"/>
      <c r="F63" s="131"/>
      <c r="G63" s="131"/>
      <c r="H63" s="131"/>
    </row>
    <row r="64" spans="1:8" ht="31.5" customHeight="1" x14ac:dyDescent="0.2">
      <c r="A64" s="14" t="s">
        <v>24</v>
      </c>
      <c r="B64" s="135" t="s">
        <v>143</v>
      </c>
      <c r="C64" s="135"/>
      <c r="D64" s="135"/>
      <c r="E64" s="135"/>
      <c r="F64" s="135"/>
      <c r="G64" s="135"/>
      <c r="H64" s="135"/>
    </row>
    <row r="65" spans="1:8" ht="45.75" customHeight="1" x14ac:dyDescent="0.2">
      <c r="A65" s="14" t="s">
        <v>25</v>
      </c>
      <c r="B65" s="135" t="s">
        <v>144</v>
      </c>
      <c r="C65" s="135"/>
      <c r="D65" s="135"/>
      <c r="E65" s="135"/>
      <c r="F65" s="135"/>
      <c r="G65" s="135"/>
      <c r="H65" s="135"/>
    </row>
    <row r="66" spans="1:8" ht="30.75" customHeight="1" x14ac:dyDescent="0.2">
      <c r="A66" s="140"/>
      <c r="B66" s="140"/>
      <c r="C66" s="140"/>
      <c r="D66" s="140"/>
      <c r="E66" s="140"/>
      <c r="F66" s="140"/>
      <c r="G66" s="140"/>
      <c r="H66" s="140"/>
    </row>
    <row r="67" spans="1:8" ht="34.5" customHeight="1" x14ac:dyDescent="0.2">
      <c r="A67" s="129" t="s">
        <v>181</v>
      </c>
      <c r="B67" s="129"/>
      <c r="C67" s="129"/>
      <c r="D67" s="129"/>
      <c r="E67" s="129"/>
      <c r="F67" s="129"/>
      <c r="G67" s="129"/>
      <c r="H67" s="129"/>
    </row>
    <row r="68" spans="1:8" ht="39.75" customHeight="1" x14ac:dyDescent="0.2">
      <c r="A68" s="17" t="s">
        <v>19</v>
      </c>
      <c r="B68" s="135" t="s">
        <v>135</v>
      </c>
      <c r="C68" s="135"/>
      <c r="D68" s="135"/>
      <c r="E68" s="135"/>
      <c r="F68" s="135"/>
      <c r="G68" s="135"/>
      <c r="H68" s="135"/>
    </row>
    <row r="69" spans="1:8" ht="39.75" customHeight="1" x14ac:dyDescent="0.2">
      <c r="A69" s="17" t="s">
        <v>13</v>
      </c>
      <c r="B69" s="135" t="s">
        <v>136</v>
      </c>
      <c r="C69" s="135"/>
      <c r="D69" s="135"/>
      <c r="E69" s="135"/>
      <c r="F69" s="135"/>
      <c r="G69" s="135"/>
      <c r="H69" s="135"/>
    </row>
    <row r="70" spans="1:8" ht="42" customHeight="1" x14ac:dyDescent="0.2">
      <c r="A70" s="17" t="s">
        <v>18</v>
      </c>
      <c r="B70" s="133" t="s">
        <v>137</v>
      </c>
      <c r="C70" s="133"/>
      <c r="D70" s="133"/>
      <c r="E70" s="133"/>
      <c r="F70" s="133"/>
      <c r="G70" s="133"/>
      <c r="H70" s="133"/>
    </row>
    <row r="71" spans="1:8" ht="33.75" customHeight="1" x14ac:dyDescent="0.2">
      <c r="A71" s="17" t="s">
        <v>20</v>
      </c>
      <c r="B71" s="135" t="s">
        <v>138</v>
      </c>
      <c r="C71" s="135"/>
      <c r="D71" s="135"/>
      <c r="E71" s="135"/>
      <c r="F71" s="135"/>
      <c r="G71" s="135"/>
      <c r="H71" s="135"/>
    </row>
    <row r="72" spans="1:8" ht="33" customHeight="1" x14ac:dyDescent="0.2">
      <c r="A72" s="17" t="s">
        <v>21</v>
      </c>
      <c r="B72" s="135" t="s">
        <v>139</v>
      </c>
      <c r="C72" s="135"/>
      <c r="D72" s="135"/>
      <c r="E72" s="135"/>
      <c r="F72" s="135"/>
      <c r="G72" s="135"/>
      <c r="H72" s="135"/>
    </row>
    <row r="73" spans="1:8" ht="33.75" customHeight="1" x14ac:dyDescent="0.2">
      <c r="A73" s="136"/>
      <c r="B73" s="136"/>
      <c r="C73" s="136"/>
      <c r="D73" s="136"/>
      <c r="E73" s="136"/>
      <c r="F73" s="136"/>
      <c r="G73" s="136"/>
      <c r="H73" s="13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5"/>
  <sheetViews>
    <sheetView tabSelected="1" topLeftCell="L1" zoomScaleNormal="100" workbookViewId="0">
      <selection activeCell="Q8" sqref="Q8"/>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6" width="23.7109375" style="1" customWidth="1"/>
    <col min="7" max="7" width="23.7109375" style="20"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32.5703125" style="59" customWidth="1"/>
    <col min="15" max="15" width="27.42578125" style="5" customWidth="1"/>
    <col min="16" max="16" width="30.28515625" style="121" customWidth="1"/>
    <col min="17" max="17" width="30.28515625" style="1" customWidth="1"/>
    <col min="18" max="18" width="32.28515625" style="1" customWidth="1"/>
    <col min="19" max="19" width="27.42578125" style="1" customWidth="1"/>
    <col min="20" max="20" width="0" style="1" hidden="1" customWidth="1"/>
    <col min="21" max="16384" width="11.42578125" style="1"/>
  </cols>
  <sheetData>
    <row r="1" spans="1:20" ht="21" customHeight="1" x14ac:dyDescent="0.25">
      <c r="A1" s="157"/>
      <c r="B1" s="157"/>
      <c r="C1" s="158" t="s">
        <v>1</v>
      </c>
      <c r="D1" s="158"/>
      <c r="E1" s="158"/>
      <c r="F1" s="158"/>
      <c r="G1" s="158"/>
      <c r="H1" s="158"/>
      <c r="I1" s="158"/>
      <c r="J1" s="158"/>
      <c r="K1" s="158"/>
      <c r="L1" s="158"/>
      <c r="M1" s="158"/>
      <c r="N1" s="158"/>
      <c r="O1" s="158"/>
      <c r="P1" s="159"/>
      <c r="Q1" s="158"/>
      <c r="R1" s="81" t="s">
        <v>219</v>
      </c>
      <c r="S1" s="93"/>
      <c r="T1" s="93"/>
    </row>
    <row r="2" spans="1:20" ht="21" customHeight="1" x14ac:dyDescent="0.25">
      <c r="A2" s="157"/>
      <c r="B2" s="157"/>
      <c r="C2" s="158" t="s">
        <v>2</v>
      </c>
      <c r="D2" s="158"/>
      <c r="E2" s="158"/>
      <c r="F2" s="158"/>
      <c r="G2" s="158"/>
      <c r="H2" s="158"/>
      <c r="I2" s="158"/>
      <c r="J2" s="158"/>
      <c r="K2" s="158"/>
      <c r="L2" s="158"/>
      <c r="M2" s="158"/>
      <c r="N2" s="158"/>
      <c r="O2" s="158"/>
      <c r="P2" s="159"/>
      <c r="Q2" s="158"/>
      <c r="R2" s="81" t="s">
        <v>3</v>
      </c>
      <c r="S2" s="93"/>
      <c r="T2" s="93"/>
    </row>
    <row r="3" spans="1:20" ht="21" customHeight="1" x14ac:dyDescent="0.25">
      <c r="A3" s="157"/>
      <c r="B3" s="157"/>
      <c r="C3" s="158" t="s">
        <v>4</v>
      </c>
      <c r="D3" s="158"/>
      <c r="E3" s="158"/>
      <c r="F3" s="158"/>
      <c r="G3" s="158"/>
      <c r="H3" s="158"/>
      <c r="I3" s="158"/>
      <c r="J3" s="158"/>
      <c r="K3" s="158"/>
      <c r="L3" s="158"/>
      <c r="M3" s="158"/>
      <c r="N3" s="158"/>
      <c r="O3" s="158"/>
      <c r="P3" s="159"/>
      <c r="Q3" s="158"/>
      <c r="R3" s="81" t="s">
        <v>218</v>
      </c>
      <c r="S3" s="93"/>
      <c r="T3" s="93"/>
    </row>
    <row r="4" spans="1:20" ht="21" customHeight="1" x14ac:dyDescent="0.25">
      <c r="A4" s="157"/>
      <c r="B4" s="157"/>
      <c r="C4" s="158" t="s">
        <v>158</v>
      </c>
      <c r="D4" s="158"/>
      <c r="E4" s="158"/>
      <c r="F4" s="158"/>
      <c r="G4" s="158"/>
      <c r="H4" s="158"/>
      <c r="I4" s="158"/>
      <c r="J4" s="158"/>
      <c r="K4" s="158"/>
      <c r="L4" s="158"/>
      <c r="M4" s="158"/>
      <c r="N4" s="158"/>
      <c r="O4" s="158"/>
      <c r="P4" s="159"/>
      <c r="Q4" s="158"/>
      <c r="R4" s="81" t="s">
        <v>221</v>
      </c>
      <c r="S4" s="93"/>
      <c r="T4" s="93"/>
    </row>
    <row r="5" spans="1:20" ht="26.25" customHeight="1" x14ac:dyDescent="0.25">
      <c r="A5" s="156" t="s">
        <v>170</v>
      </c>
      <c r="B5" s="156"/>
      <c r="C5" s="160" t="s">
        <v>226</v>
      </c>
      <c r="D5" s="161"/>
      <c r="E5" s="161"/>
      <c r="F5" s="161"/>
      <c r="G5" s="161"/>
      <c r="H5" s="161"/>
      <c r="I5" s="161"/>
      <c r="J5" s="161"/>
      <c r="K5" s="161"/>
      <c r="L5" s="161"/>
      <c r="M5" s="161"/>
      <c r="N5" s="161"/>
      <c r="O5" s="161"/>
      <c r="P5" s="162"/>
      <c r="Q5" s="161"/>
      <c r="R5" s="163"/>
      <c r="S5" s="93"/>
      <c r="T5" s="93"/>
    </row>
    <row r="6" spans="1:20" ht="39" customHeight="1" x14ac:dyDescent="0.25">
      <c r="A6" s="152" t="s">
        <v>160</v>
      </c>
      <c r="B6" s="153"/>
      <c r="C6" s="153"/>
      <c r="D6" s="153"/>
      <c r="E6" s="153"/>
      <c r="F6" s="153"/>
      <c r="G6" s="153"/>
      <c r="H6" s="153"/>
      <c r="I6" s="153"/>
      <c r="J6" s="153"/>
      <c r="K6" s="153"/>
      <c r="L6" s="153"/>
      <c r="M6" s="153"/>
      <c r="N6" s="153"/>
      <c r="O6" s="153"/>
      <c r="P6" s="154"/>
      <c r="Q6" s="153"/>
      <c r="R6" s="155"/>
      <c r="S6" s="93"/>
      <c r="T6" s="93"/>
    </row>
    <row r="7" spans="1:20" s="3" customFormat="1" ht="78.75" customHeight="1" x14ac:dyDescent="0.2">
      <c r="A7" s="19" t="s">
        <v>92</v>
      </c>
      <c r="B7" s="19" t="s">
        <v>165</v>
      </c>
      <c r="C7" s="19" t="s">
        <v>156</v>
      </c>
      <c r="D7" s="19" t="s">
        <v>28</v>
      </c>
      <c r="E7" s="19" t="s">
        <v>101</v>
      </c>
      <c r="F7" s="19" t="s">
        <v>7</v>
      </c>
      <c r="G7" s="19" t="s">
        <v>193</v>
      </c>
      <c r="H7" s="19" t="s">
        <v>33</v>
      </c>
      <c r="I7" s="19" t="s">
        <v>8</v>
      </c>
      <c r="J7" s="19" t="s">
        <v>155</v>
      </c>
      <c r="K7" s="19" t="s">
        <v>97</v>
      </c>
      <c r="L7" s="19" t="s">
        <v>96</v>
      </c>
      <c r="M7" s="19" t="s">
        <v>177</v>
      </c>
      <c r="N7" s="94" t="s">
        <v>9</v>
      </c>
      <c r="O7" s="19" t="s">
        <v>30</v>
      </c>
      <c r="P7" s="102" t="s">
        <v>162</v>
      </c>
      <c r="Q7" s="19" t="s">
        <v>163</v>
      </c>
      <c r="R7" s="19" t="s">
        <v>161</v>
      </c>
      <c r="S7" s="95"/>
      <c r="T7" s="96"/>
    </row>
    <row r="8" spans="1:20" ht="255" x14ac:dyDescent="0.25">
      <c r="A8" s="44" t="s">
        <v>389</v>
      </c>
      <c r="B8" s="44" t="s">
        <v>391</v>
      </c>
      <c r="C8" s="44" t="s">
        <v>227</v>
      </c>
      <c r="D8" s="44" t="s">
        <v>228</v>
      </c>
      <c r="E8" s="44" t="s">
        <v>231</v>
      </c>
      <c r="F8" s="44" t="s">
        <v>244</v>
      </c>
      <c r="G8" s="44" t="s">
        <v>392</v>
      </c>
      <c r="H8" s="44" t="s">
        <v>253</v>
      </c>
      <c r="I8" s="44" t="s">
        <v>359</v>
      </c>
      <c r="J8" s="44" t="s">
        <v>360</v>
      </c>
      <c r="K8" s="44" t="s">
        <v>306</v>
      </c>
      <c r="L8" s="60">
        <v>0.3</v>
      </c>
      <c r="M8" s="50" t="s">
        <v>189</v>
      </c>
      <c r="N8" s="47" t="s">
        <v>401</v>
      </c>
      <c r="O8" s="61">
        <v>4</v>
      </c>
      <c r="P8" s="116">
        <v>1</v>
      </c>
      <c r="Q8" s="55">
        <v>1</v>
      </c>
      <c r="R8" s="55">
        <v>1</v>
      </c>
      <c r="S8" s="93"/>
      <c r="T8" s="93"/>
    </row>
    <row r="9" spans="1:20" ht="255" x14ac:dyDescent="0.25">
      <c r="A9" s="44" t="s">
        <v>389</v>
      </c>
      <c r="B9" s="44" t="s">
        <v>391</v>
      </c>
      <c r="C9" s="44" t="s">
        <v>227</v>
      </c>
      <c r="D9" s="44" t="s">
        <v>228</v>
      </c>
      <c r="E9" s="44" t="s">
        <v>232</v>
      </c>
      <c r="F9" s="44" t="s">
        <v>244</v>
      </c>
      <c r="G9" s="44" t="s">
        <v>392</v>
      </c>
      <c r="H9" s="44" t="s">
        <v>254</v>
      </c>
      <c r="I9" s="44" t="s">
        <v>359</v>
      </c>
      <c r="J9" s="44" t="s">
        <v>360</v>
      </c>
      <c r="K9" s="44" t="s">
        <v>307</v>
      </c>
      <c r="L9" s="60">
        <v>0.5</v>
      </c>
      <c r="M9" s="97" t="s">
        <v>189</v>
      </c>
      <c r="N9" s="47" t="s">
        <v>401</v>
      </c>
      <c r="O9" s="61">
        <v>5</v>
      </c>
      <c r="P9" s="116">
        <v>5</v>
      </c>
      <c r="Q9" s="55">
        <v>5</v>
      </c>
      <c r="R9" s="55">
        <v>5</v>
      </c>
      <c r="S9" s="93"/>
      <c r="T9" s="93" t="s">
        <v>188</v>
      </c>
    </row>
    <row r="10" spans="1:20" ht="255" x14ac:dyDescent="0.25">
      <c r="A10" s="44" t="s">
        <v>389</v>
      </c>
      <c r="B10" s="44" t="s">
        <v>391</v>
      </c>
      <c r="C10" s="44" t="s">
        <v>227</v>
      </c>
      <c r="D10" s="44" t="s">
        <v>228</v>
      </c>
      <c r="E10" s="44" t="s">
        <v>233</v>
      </c>
      <c r="F10" s="44" t="s">
        <v>244</v>
      </c>
      <c r="G10" s="44" t="s">
        <v>392</v>
      </c>
      <c r="H10" s="44" t="s">
        <v>255</v>
      </c>
      <c r="I10" s="44" t="s">
        <v>359</v>
      </c>
      <c r="J10" s="44" t="s">
        <v>360</v>
      </c>
      <c r="K10" s="44" t="s">
        <v>308</v>
      </c>
      <c r="L10" s="60">
        <v>0.2</v>
      </c>
      <c r="M10" s="50" t="s">
        <v>189</v>
      </c>
      <c r="N10" s="47" t="s">
        <v>403</v>
      </c>
      <c r="O10" s="61">
        <v>1</v>
      </c>
      <c r="P10" s="116">
        <v>1</v>
      </c>
      <c r="Q10" s="55">
        <v>0</v>
      </c>
      <c r="R10" s="55">
        <v>0</v>
      </c>
      <c r="S10" s="93"/>
      <c r="T10" s="93" t="s">
        <v>189</v>
      </c>
    </row>
    <row r="11" spans="1:20" ht="255" x14ac:dyDescent="0.25">
      <c r="A11" s="44" t="s">
        <v>389</v>
      </c>
      <c r="B11" s="44" t="s">
        <v>391</v>
      </c>
      <c r="C11" s="44" t="s">
        <v>227</v>
      </c>
      <c r="D11" s="44" t="s">
        <v>228</v>
      </c>
      <c r="E11" s="44" t="s">
        <v>234</v>
      </c>
      <c r="F11" s="44" t="s">
        <v>245</v>
      </c>
      <c r="G11" s="44" t="s">
        <v>393</v>
      </c>
      <c r="H11" s="44" t="s">
        <v>256</v>
      </c>
      <c r="I11" s="44" t="s">
        <v>359</v>
      </c>
      <c r="J11" s="44" t="s">
        <v>361</v>
      </c>
      <c r="K11" s="44" t="s">
        <v>309</v>
      </c>
      <c r="L11" s="60">
        <v>0.35</v>
      </c>
      <c r="M11" s="50" t="s">
        <v>188</v>
      </c>
      <c r="N11" s="47" t="s">
        <v>402</v>
      </c>
      <c r="O11" s="61">
        <v>1</v>
      </c>
      <c r="P11" s="61" t="s">
        <v>803</v>
      </c>
      <c r="Q11" s="55">
        <v>1</v>
      </c>
      <c r="R11" s="55">
        <v>1</v>
      </c>
      <c r="S11" s="93"/>
      <c r="T11" s="93"/>
    </row>
    <row r="12" spans="1:20" ht="255" x14ac:dyDescent="0.25">
      <c r="A12" s="44" t="s">
        <v>389</v>
      </c>
      <c r="B12" s="44" t="s">
        <v>391</v>
      </c>
      <c r="C12" s="44" t="s">
        <v>227</v>
      </c>
      <c r="D12" s="44" t="s">
        <v>228</v>
      </c>
      <c r="E12" s="44" t="s">
        <v>235</v>
      </c>
      <c r="F12" s="44" t="s">
        <v>245</v>
      </c>
      <c r="G12" s="44" t="s">
        <v>393</v>
      </c>
      <c r="H12" s="44" t="s">
        <v>257</v>
      </c>
      <c r="I12" s="44" t="s">
        <v>359</v>
      </c>
      <c r="J12" s="44" t="s">
        <v>362</v>
      </c>
      <c r="K12" s="44" t="s">
        <v>310</v>
      </c>
      <c r="L12" s="60">
        <v>0.35</v>
      </c>
      <c r="M12" s="50" t="s">
        <v>188</v>
      </c>
      <c r="N12" s="47" t="s">
        <v>402</v>
      </c>
      <c r="O12" s="61">
        <v>1</v>
      </c>
      <c r="P12" s="61">
        <v>1</v>
      </c>
      <c r="Q12" s="55">
        <v>0</v>
      </c>
      <c r="R12" s="55">
        <v>0</v>
      </c>
      <c r="S12" s="93"/>
      <c r="T12" s="93"/>
    </row>
    <row r="13" spans="1:20" ht="255" x14ac:dyDescent="0.25">
      <c r="A13" s="44" t="s">
        <v>389</v>
      </c>
      <c r="B13" s="44" t="s">
        <v>391</v>
      </c>
      <c r="C13" s="44" t="s">
        <v>227</v>
      </c>
      <c r="D13" s="44" t="s">
        <v>228</v>
      </c>
      <c r="E13" s="44" t="s">
        <v>234</v>
      </c>
      <c r="F13" s="44" t="s">
        <v>245</v>
      </c>
      <c r="G13" s="44" t="s">
        <v>393</v>
      </c>
      <c r="H13" s="44" t="s">
        <v>258</v>
      </c>
      <c r="I13" s="44" t="s">
        <v>359</v>
      </c>
      <c r="J13" s="44" t="s">
        <v>363</v>
      </c>
      <c r="K13" s="44" t="s">
        <v>311</v>
      </c>
      <c r="L13" s="60">
        <v>0.3</v>
      </c>
      <c r="M13" s="50" t="s">
        <v>188</v>
      </c>
      <c r="N13" s="47" t="s">
        <v>401</v>
      </c>
      <c r="O13" s="61">
        <v>2</v>
      </c>
      <c r="P13" s="61">
        <v>2</v>
      </c>
      <c r="Q13" s="116">
        <v>0</v>
      </c>
      <c r="R13" s="116">
        <v>0</v>
      </c>
      <c r="S13" s="93"/>
      <c r="T13" s="93"/>
    </row>
    <row r="14" spans="1:20" ht="255" x14ac:dyDescent="0.25">
      <c r="A14" s="44" t="s">
        <v>389</v>
      </c>
      <c r="B14" s="44" t="s">
        <v>391</v>
      </c>
      <c r="C14" s="44" t="s">
        <v>227</v>
      </c>
      <c r="D14" s="44" t="s">
        <v>229</v>
      </c>
      <c r="E14" s="44" t="s">
        <v>236</v>
      </c>
      <c r="F14" s="44" t="s">
        <v>246</v>
      </c>
      <c r="G14" s="44" t="s">
        <v>394</v>
      </c>
      <c r="H14" s="44" t="s">
        <v>259</v>
      </c>
      <c r="I14" s="44" t="s">
        <v>359</v>
      </c>
      <c r="J14" s="44" t="s">
        <v>364</v>
      </c>
      <c r="K14" s="44" t="s">
        <v>312</v>
      </c>
      <c r="L14" s="60">
        <v>0.5</v>
      </c>
      <c r="M14" s="50" t="s">
        <v>188</v>
      </c>
      <c r="N14" s="47" t="s">
        <v>401</v>
      </c>
      <c r="O14" s="61">
        <v>1</v>
      </c>
      <c r="P14" s="61">
        <v>1</v>
      </c>
      <c r="Q14" s="55">
        <v>1</v>
      </c>
      <c r="R14" s="55">
        <v>1</v>
      </c>
      <c r="S14" s="93"/>
      <c r="T14" s="93"/>
    </row>
    <row r="15" spans="1:20" ht="255" x14ac:dyDescent="0.25">
      <c r="A15" s="44" t="s">
        <v>389</v>
      </c>
      <c r="B15" s="44" t="s">
        <v>391</v>
      </c>
      <c r="C15" s="44" t="s">
        <v>227</v>
      </c>
      <c r="D15" s="44" t="s">
        <v>229</v>
      </c>
      <c r="E15" s="44" t="s">
        <v>236</v>
      </c>
      <c r="F15" s="44" t="s">
        <v>246</v>
      </c>
      <c r="G15" s="44" t="s">
        <v>394</v>
      </c>
      <c r="H15" s="44" t="s">
        <v>260</v>
      </c>
      <c r="I15" s="44" t="s">
        <v>359</v>
      </c>
      <c r="J15" s="44">
        <v>0</v>
      </c>
      <c r="K15" s="44" t="s">
        <v>313</v>
      </c>
      <c r="L15" s="60">
        <v>0.25</v>
      </c>
      <c r="M15" s="50" t="s">
        <v>189</v>
      </c>
      <c r="N15" s="47" t="s">
        <v>401</v>
      </c>
      <c r="O15" s="61">
        <v>20</v>
      </c>
      <c r="P15" s="61">
        <v>4</v>
      </c>
      <c r="Q15" s="55">
        <v>6</v>
      </c>
      <c r="R15" s="55">
        <v>5</v>
      </c>
      <c r="S15" s="93"/>
      <c r="T15" s="93"/>
    </row>
    <row r="16" spans="1:20" ht="255" x14ac:dyDescent="0.25">
      <c r="A16" s="44" t="s">
        <v>389</v>
      </c>
      <c r="B16" s="44" t="s">
        <v>391</v>
      </c>
      <c r="C16" s="44" t="s">
        <v>227</v>
      </c>
      <c r="D16" s="44" t="s">
        <v>229</v>
      </c>
      <c r="E16" s="44" t="s">
        <v>236</v>
      </c>
      <c r="F16" s="44" t="s">
        <v>246</v>
      </c>
      <c r="G16" s="44" t="s">
        <v>394</v>
      </c>
      <c r="H16" s="44" t="s">
        <v>261</v>
      </c>
      <c r="I16" s="44" t="s">
        <v>359</v>
      </c>
      <c r="J16" s="44">
        <v>0</v>
      </c>
      <c r="K16" s="44" t="s">
        <v>314</v>
      </c>
      <c r="L16" s="60">
        <v>0.25</v>
      </c>
      <c r="M16" s="50" t="s">
        <v>189</v>
      </c>
      <c r="N16" s="47" t="s">
        <v>401</v>
      </c>
      <c r="O16" s="61">
        <v>12</v>
      </c>
      <c r="P16" s="61">
        <v>4</v>
      </c>
      <c r="Q16" s="55">
        <v>4</v>
      </c>
      <c r="R16" s="55">
        <v>3</v>
      </c>
      <c r="S16" s="93"/>
      <c r="T16" s="93"/>
    </row>
    <row r="17" spans="1:20" ht="255" x14ac:dyDescent="0.25">
      <c r="A17" s="44" t="s">
        <v>389</v>
      </c>
      <c r="B17" s="44" t="s">
        <v>391</v>
      </c>
      <c r="C17" s="44" t="s">
        <v>227</v>
      </c>
      <c r="D17" s="44" t="s">
        <v>229</v>
      </c>
      <c r="E17" s="44" t="s">
        <v>237</v>
      </c>
      <c r="F17" s="44" t="s">
        <v>247</v>
      </c>
      <c r="G17" s="44" t="s">
        <v>395</v>
      </c>
      <c r="H17" s="44" t="s">
        <v>262</v>
      </c>
      <c r="I17" s="44" t="s">
        <v>359</v>
      </c>
      <c r="J17" s="44" t="s">
        <v>365</v>
      </c>
      <c r="K17" s="44" t="s">
        <v>315</v>
      </c>
      <c r="L17" s="104">
        <v>0.25</v>
      </c>
      <c r="M17" s="50" t="s">
        <v>188</v>
      </c>
      <c r="N17" s="47" t="s">
        <v>401</v>
      </c>
      <c r="O17" s="61">
        <v>2</v>
      </c>
      <c r="P17" s="61" t="s">
        <v>803</v>
      </c>
      <c r="Q17" s="55">
        <v>0</v>
      </c>
      <c r="R17" s="55">
        <v>0</v>
      </c>
      <c r="S17" s="93"/>
      <c r="T17" s="93"/>
    </row>
    <row r="18" spans="1:20" ht="255" x14ac:dyDescent="0.25">
      <c r="A18" s="44" t="s">
        <v>389</v>
      </c>
      <c r="B18" s="44" t="s">
        <v>391</v>
      </c>
      <c r="C18" s="44" t="s">
        <v>227</v>
      </c>
      <c r="D18" s="44" t="s">
        <v>229</v>
      </c>
      <c r="E18" s="44" t="s">
        <v>238</v>
      </c>
      <c r="F18" s="44" t="s">
        <v>247</v>
      </c>
      <c r="G18" s="44" t="s">
        <v>395</v>
      </c>
      <c r="H18" s="44" t="s">
        <v>263</v>
      </c>
      <c r="I18" s="44" t="s">
        <v>359</v>
      </c>
      <c r="J18" s="44" t="s">
        <v>263</v>
      </c>
      <c r="K18" s="44" t="s">
        <v>316</v>
      </c>
      <c r="L18" s="104">
        <v>0.1</v>
      </c>
      <c r="M18" s="50" t="s">
        <v>189</v>
      </c>
      <c r="N18" s="47" t="s">
        <v>401</v>
      </c>
      <c r="O18" s="61">
        <v>1</v>
      </c>
      <c r="P18" s="61" t="s">
        <v>803</v>
      </c>
      <c r="Q18" s="55">
        <v>0</v>
      </c>
      <c r="R18" s="55">
        <v>0</v>
      </c>
      <c r="S18" s="93"/>
      <c r="T18" s="93"/>
    </row>
    <row r="19" spans="1:20" ht="255" x14ac:dyDescent="0.25">
      <c r="A19" s="44" t="s">
        <v>389</v>
      </c>
      <c r="B19" s="44" t="s">
        <v>391</v>
      </c>
      <c r="C19" s="44" t="s">
        <v>227</v>
      </c>
      <c r="D19" s="44" t="s">
        <v>229</v>
      </c>
      <c r="E19" s="79" t="s">
        <v>239</v>
      </c>
      <c r="F19" s="44" t="s">
        <v>247</v>
      </c>
      <c r="G19" s="44" t="s">
        <v>395</v>
      </c>
      <c r="H19" s="44" t="s">
        <v>264</v>
      </c>
      <c r="I19" s="44" t="s">
        <v>359</v>
      </c>
      <c r="J19" s="44">
        <v>0</v>
      </c>
      <c r="K19" s="44" t="s">
        <v>317</v>
      </c>
      <c r="L19" s="104">
        <v>0.1</v>
      </c>
      <c r="M19" s="50" t="s">
        <v>189</v>
      </c>
      <c r="N19" s="47" t="s">
        <v>401</v>
      </c>
      <c r="O19" s="61">
        <v>1200</v>
      </c>
      <c r="P19" s="47">
        <v>550</v>
      </c>
      <c r="Q19" s="55">
        <v>350</v>
      </c>
      <c r="R19" s="55">
        <v>300</v>
      </c>
      <c r="S19" s="93"/>
      <c r="T19" s="93"/>
    </row>
    <row r="20" spans="1:20" ht="255" x14ac:dyDescent="0.25">
      <c r="A20" s="44" t="s">
        <v>389</v>
      </c>
      <c r="B20" s="44" t="s">
        <v>391</v>
      </c>
      <c r="C20" s="44" t="s">
        <v>227</v>
      </c>
      <c r="D20" s="44" t="s">
        <v>229</v>
      </c>
      <c r="E20" s="44" t="s">
        <v>237</v>
      </c>
      <c r="F20" s="44" t="s">
        <v>247</v>
      </c>
      <c r="G20" s="44" t="s">
        <v>395</v>
      </c>
      <c r="H20" s="44" t="s">
        <v>265</v>
      </c>
      <c r="I20" s="44" t="s">
        <v>359</v>
      </c>
      <c r="J20" s="44" t="s">
        <v>265</v>
      </c>
      <c r="K20" s="44" t="s">
        <v>318</v>
      </c>
      <c r="L20" s="104">
        <v>0.1</v>
      </c>
      <c r="M20" s="50" t="s">
        <v>189</v>
      </c>
      <c r="N20" s="47" t="s">
        <v>401</v>
      </c>
      <c r="O20" s="61">
        <v>2</v>
      </c>
      <c r="P20" s="61">
        <v>1</v>
      </c>
      <c r="Q20" s="55">
        <v>1</v>
      </c>
      <c r="R20" s="55">
        <v>0</v>
      </c>
      <c r="S20" s="93"/>
      <c r="T20" s="93"/>
    </row>
    <row r="21" spans="1:20" ht="255" x14ac:dyDescent="0.25">
      <c r="A21" s="44" t="s">
        <v>389</v>
      </c>
      <c r="B21" s="44" t="s">
        <v>391</v>
      </c>
      <c r="C21" s="44" t="s">
        <v>227</v>
      </c>
      <c r="D21" s="44" t="s">
        <v>229</v>
      </c>
      <c r="E21" s="79" t="s">
        <v>239</v>
      </c>
      <c r="F21" s="44" t="s">
        <v>247</v>
      </c>
      <c r="G21" s="44" t="s">
        <v>395</v>
      </c>
      <c r="H21" s="44" t="s">
        <v>266</v>
      </c>
      <c r="I21" s="44" t="s">
        <v>359</v>
      </c>
      <c r="J21" s="44" t="s">
        <v>366</v>
      </c>
      <c r="K21" s="44" t="s">
        <v>319</v>
      </c>
      <c r="L21" s="104">
        <v>0.25</v>
      </c>
      <c r="M21" s="50" t="s">
        <v>188</v>
      </c>
      <c r="N21" s="47" t="s">
        <v>401</v>
      </c>
      <c r="O21" s="61">
        <v>2</v>
      </c>
      <c r="P21" s="61" t="s">
        <v>804</v>
      </c>
      <c r="Q21" s="55">
        <v>1</v>
      </c>
      <c r="R21" s="55">
        <v>1</v>
      </c>
      <c r="S21" s="93"/>
      <c r="T21" s="93"/>
    </row>
    <row r="22" spans="1:20" ht="255" x14ac:dyDescent="0.25">
      <c r="A22" s="44" t="s">
        <v>389</v>
      </c>
      <c r="B22" s="44" t="s">
        <v>391</v>
      </c>
      <c r="C22" s="44" t="s">
        <v>227</v>
      </c>
      <c r="D22" s="44" t="s">
        <v>229</v>
      </c>
      <c r="E22" s="44" t="s">
        <v>237</v>
      </c>
      <c r="F22" s="44" t="s">
        <v>247</v>
      </c>
      <c r="G22" s="44" t="s">
        <v>395</v>
      </c>
      <c r="H22" s="44" t="s">
        <v>267</v>
      </c>
      <c r="I22" s="44" t="s">
        <v>359</v>
      </c>
      <c r="J22" s="44" t="s">
        <v>367</v>
      </c>
      <c r="K22" s="44" t="s">
        <v>320</v>
      </c>
      <c r="L22" s="104">
        <v>0.1</v>
      </c>
      <c r="M22" s="50" t="s">
        <v>189</v>
      </c>
      <c r="N22" s="47" t="s">
        <v>401</v>
      </c>
      <c r="O22" s="61">
        <v>5</v>
      </c>
      <c r="P22" s="47">
        <v>3</v>
      </c>
      <c r="Q22" s="55">
        <v>1</v>
      </c>
      <c r="R22" s="55">
        <v>1</v>
      </c>
      <c r="S22" s="93"/>
      <c r="T22" s="93"/>
    </row>
    <row r="23" spans="1:20" ht="255" x14ac:dyDescent="0.25">
      <c r="A23" s="44" t="s">
        <v>389</v>
      </c>
      <c r="B23" s="44" t="s">
        <v>391</v>
      </c>
      <c r="C23" s="44" t="s">
        <v>227</v>
      </c>
      <c r="D23" s="44" t="s">
        <v>229</v>
      </c>
      <c r="E23" s="44" t="s">
        <v>236</v>
      </c>
      <c r="F23" s="44" t="s">
        <v>247</v>
      </c>
      <c r="G23" s="44" t="s">
        <v>395</v>
      </c>
      <c r="H23" s="44" t="s">
        <v>268</v>
      </c>
      <c r="I23" s="44" t="s">
        <v>359</v>
      </c>
      <c r="J23" s="44" t="s">
        <v>368</v>
      </c>
      <c r="K23" s="44" t="s">
        <v>321</v>
      </c>
      <c r="L23" s="104">
        <v>0.1</v>
      </c>
      <c r="M23" s="50" t="s">
        <v>188</v>
      </c>
      <c r="N23" s="47" t="s">
        <v>401</v>
      </c>
      <c r="O23" s="105">
        <f>33*4</f>
        <v>132</v>
      </c>
      <c r="P23" s="47">
        <v>33</v>
      </c>
      <c r="Q23" s="55">
        <v>33</v>
      </c>
      <c r="R23" s="55">
        <v>33</v>
      </c>
      <c r="S23" s="93"/>
      <c r="T23" s="93"/>
    </row>
    <row r="24" spans="1:20" ht="255" x14ac:dyDescent="0.25">
      <c r="A24" s="44" t="s">
        <v>389</v>
      </c>
      <c r="B24" s="44" t="s">
        <v>391</v>
      </c>
      <c r="C24" s="44" t="s">
        <v>227</v>
      </c>
      <c r="D24" s="44" t="s">
        <v>229</v>
      </c>
      <c r="E24" s="44" t="s">
        <v>237</v>
      </c>
      <c r="F24" s="44" t="s">
        <v>248</v>
      </c>
      <c r="G24" s="44" t="s">
        <v>396</v>
      </c>
      <c r="H24" s="44" t="s">
        <v>269</v>
      </c>
      <c r="I24" s="44" t="s">
        <v>359</v>
      </c>
      <c r="J24" s="44">
        <v>0</v>
      </c>
      <c r="K24" s="44" t="s">
        <v>322</v>
      </c>
      <c r="L24" s="104">
        <v>0.25</v>
      </c>
      <c r="M24" s="50" t="s">
        <v>189</v>
      </c>
      <c r="N24" s="47" t="s">
        <v>401</v>
      </c>
      <c r="O24" s="61">
        <v>2500</v>
      </c>
      <c r="P24" s="118">
        <v>835</v>
      </c>
      <c r="Q24" s="55">
        <v>835</v>
      </c>
      <c r="R24" s="55">
        <v>830</v>
      </c>
      <c r="S24" s="93">
        <f>2500-2490</f>
        <v>10</v>
      </c>
      <c r="T24" s="93"/>
    </row>
    <row r="25" spans="1:20" ht="255" x14ac:dyDescent="0.25">
      <c r="A25" s="44" t="s">
        <v>389</v>
      </c>
      <c r="B25" s="44" t="s">
        <v>391</v>
      </c>
      <c r="C25" s="44" t="s">
        <v>227</v>
      </c>
      <c r="D25" s="44" t="s">
        <v>229</v>
      </c>
      <c r="E25" s="44" t="s">
        <v>237</v>
      </c>
      <c r="F25" s="44" t="s">
        <v>248</v>
      </c>
      <c r="G25" s="44" t="s">
        <v>396</v>
      </c>
      <c r="H25" s="44" t="s">
        <v>270</v>
      </c>
      <c r="I25" s="44" t="s">
        <v>359</v>
      </c>
      <c r="J25" s="44">
        <v>0</v>
      </c>
      <c r="K25" s="44" t="s">
        <v>323</v>
      </c>
      <c r="L25" s="104">
        <v>0.25</v>
      </c>
      <c r="M25" s="50" t="s">
        <v>189</v>
      </c>
      <c r="N25" s="47" t="s">
        <v>401</v>
      </c>
      <c r="O25" s="61">
        <v>4</v>
      </c>
      <c r="P25" s="118">
        <v>2</v>
      </c>
      <c r="Q25" s="55">
        <v>1</v>
      </c>
      <c r="R25" s="55">
        <v>1</v>
      </c>
      <c r="S25" s="93"/>
      <c r="T25" s="93"/>
    </row>
    <row r="26" spans="1:20" ht="255" x14ac:dyDescent="0.25">
      <c r="A26" s="44" t="s">
        <v>389</v>
      </c>
      <c r="B26" s="44" t="s">
        <v>391</v>
      </c>
      <c r="C26" s="44" t="s">
        <v>227</v>
      </c>
      <c r="D26" s="44" t="s">
        <v>229</v>
      </c>
      <c r="E26" s="44" t="s">
        <v>237</v>
      </c>
      <c r="F26" s="44" t="s">
        <v>248</v>
      </c>
      <c r="G26" s="44" t="s">
        <v>396</v>
      </c>
      <c r="H26" s="44" t="s">
        <v>271</v>
      </c>
      <c r="I26" s="44" t="s">
        <v>359</v>
      </c>
      <c r="J26" s="44">
        <v>0</v>
      </c>
      <c r="K26" s="44" t="s">
        <v>324</v>
      </c>
      <c r="L26" s="104">
        <v>0.25</v>
      </c>
      <c r="M26" s="50" t="s">
        <v>189</v>
      </c>
      <c r="N26" s="47" t="s">
        <v>401</v>
      </c>
      <c r="O26" s="61">
        <v>2500</v>
      </c>
      <c r="P26" s="118">
        <v>565</v>
      </c>
      <c r="Q26" s="55">
        <v>625</v>
      </c>
      <c r="R26" s="55">
        <v>625</v>
      </c>
      <c r="S26" s="93"/>
      <c r="T26" s="93"/>
    </row>
    <row r="27" spans="1:20" ht="255" x14ac:dyDescent="0.25">
      <c r="A27" s="44" t="s">
        <v>389</v>
      </c>
      <c r="B27" s="44" t="s">
        <v>391</v>
      </c>
      <c r="C27" s="44" t="s">
        <v>227</v>
      </c>
      <c r="D27" s="44" t="s">
        <v>229</v>
      </c>
      <c r="E27" s="44" t="s">
        <v>237</v>
      </c>
      <c r="F27" s="44" t="s">
        <v>248</v>
      </c>
      <c r="G27" s="44" t="s">
        <v>396</v>
      </c>
      <c r="H27" s="44" t="s">
        <v>272</v>
      </c>
      <c r="I27" s="44" t="s">
        <v>359</v>
      </c>
      <c r="J27" s="44">
        <v>0</v>
      </c>
      <c r="K27" s="44" t="s">
        <v>325</v>
      </c>
      <c r="L27" s="104">
        <v>0.25</v>
      </c>
      <c r="M27" s="50" t="s">
        <v>189</v>
      </c>
      <c r="N27" s="47" t="s">
        <v>401</v>
      </c>
      <c r="O27" s="61">
        <v>4</v>
      </c>
      <c r="P27" s="118">
        <v>1</v>
      </c>
      <c r="Q27" s="55">
        <v>1</v>
      </c>
      <c r="R27" s="55">
        <v>1</v>
      </c>
      <c r="S27" s="93"/>
      <c r="T27" s="93"/>
    </row>
    <row r="28" spans="1:20" ht="255" x14ac:dyDescent="0.25">
      <c r="A28" s="44" t="s">
        <v>390</v>
      </c>
      <c r="B28" s="44" t="s">
        <v>391</v>
      </c>
      <c r="C28" s="44" t="s">
        <v>227</v>
      </c>
      <c r="D28" s="44" t="s">
        <v>229</v>
      </c>
      <c r="E28" s="44" t="s">
        <v>240</v>
      </c>
      <c r="F28" s="44" t="s">
        <v>249</v>
      </c>
      <c r="G28" s="44" t="s">
        <v>397</v>
      </c>
      <c r="H28" s="44" t="s">
        <v>273</v>
      </c>
      <c r="I28" s="44" t="s">
        <v>359</v>
      </c>
      <c r="J28" s="44" t="s">
        <v>369</v>
      </c>
      <c r="K28" s="44" t="s">
        <v>326</v>
      </c>
      <c r="L28" s="60">
        <v>0.1</v>
      </c>
      <c r="M28" s="50" t="s">
        <v>189</v>
      </c>
      <c r="N28" s="47" t="s">
        <v>401</v>
      </c>
      <c r="O28" s="61">
        <v>1000</v>
      </c>
      <c r="P28" s="117" t="s">
        <v>803</v>
      </c>
      <c r="Q28" s="55">
        <v>350</v>
      </c>
      <c r="R28" s="55">
        <v>300</v>
      </c>
      <c r="S28" s="93"/>
      <c r="T28" s="93"/>
    </row>
    <row r="29" spans="1:20" ht="255" x14ac:dyDescent="0.25">
      <c r="A29" s="44" t="s">
        <v>390</v>
      </c>
      <c r="B29" s="44" t="s">
        <v>391</v>
      </c>
      <c r="C29" s="44" t="s">
        <v>227</v>
      </c>
      <c r="D29" s="44" t="s">
        <v>229</v>
      </c>
      <c r="E29" s="44" t="s">
        <v>240</v>
      </c>
      <c r="F29" s="44" t="s">
        <v>249</v>
      </c>
      <c r="G29" s="44" t="s">
        <v>397</v>
      </c>
      <c r="H29" s="44" t="s">
        <v>274</v>
      </c>
      <c r="I29" s="44" t="s">
        <v>359</v>
      </c>
      <c r="J29" s="44" t="s">
        <v>370</v>
      </c>
      <c r="K29" s="44" t="s">
        <v>327</v>
      </c>
      <c r="L29" s="60">
        <v>0.1</v>
      </c>
      <c r="M29" s="50" t="s">
        <v>189</v>
      </c>
      <c r="N29" s="47" t="s">
        <v>401</v>
      </c>
      <c r="O29" s="61">
        <v>1000</v>
      </c>
      <c r="P29" s="118">
        <v>429</v>
      </c>
      <c r="Q29" s="55">
        <v>250</v>
      </c>
      <c r="R29" s="55">
        <v>250</v>
      </c>
      <c r="S29" s="93"/>
      <c r="T29" s="93"/>
    </row>
    <row r="30" spans="1:20" ht="255" x14ac:dyDescent="0.25">
      <c r="A30" s="44" t="s">
        <v>390</v>
      </c>
      <c r="B30" s="44" t="s">
        <v>391</v>
      </c>
      <c r="C30" s="44" t="s">
        <v>227</v>
      </c>
      <c r="D30" s="44" t="s">
        <v>229</v>
      </c>
      <c r="E30" s="44" t="s">
        <v>241</v>
      </c>
      <c r="F30" s="44" t="s">
        <v>249</v>
      </c>
      <c r="G30" s="44" t="s">
        <v>397</v>
      </c>
      <c r="H30" s="44" t="s">
        <v>275</v>
      </c>
      <c r="I30" s="44" t="s">
        <v>359</v>
      </c>
      <c r="J30" s="44" t="s">
        <v>371</v>
      </c>
      <c r="K30" s="44" t="s">
        <v>328</v>
      </c>
      <c r="L30" s="60">
        <v>0.1</v>
      </c>
      <c r="M30" s="50" t="s">
        <v>189</v>
      </c>
      <c r="N30" s="47" t="s">
        <v>401</v>
      </c>
      <c r="O30" s="98">
        <v>1</v>
      </c>
      <c r="P30" s="119">
        <v>1</v>
      </c>
      <c r="Q30" s="84">
        <v>1</v>
      </c>
      <c r="R30" s="84">
        <v>1</v>
      </c>
      <c r="S30" s="93"/>
      <c r="T30" s="93"/>
    </row>
    <row r="31" spans="1:20" ht="255" x14ac:dyDescent="0.25">
      <c r="A31" s="44" t="s">
        <v>390</v>
      </c>
      <c r="B31" s="44" t="s">
        <v>391</v>
      </c>
      <c r="C31" s="44" t="s">
        <v>227</v>
      </c>
      <c r="D31" s="44" t="s">
        <v>229</v>
      </c>
      <c r="E31" s="44" t="s">
        <v>241</v>
      </c>
      <c r="F31" s="44" t="s">
        <v>249</v>
      </c>
      <c r="G31" s="44" t="s">
        <v>397</v>
      </c>
      <c r="H31" s="44" t="s">
        <v>276</v>
      </c>
      <c r="I31" s="44" t="s">
        <v>359</v>
      </c>
      <c r="J31" s="44" t="s">
        <v>372</v>
      </c>
      <c r="K31" s="44" t="s">
        <v>329</v>
      </c>
      <c r="L31" s="60">
        <v>0.1</v>
      </c>
      <c r="M31" s="50" t="s">
        <v>189</v>
      </c>
      <c r="N31" s="47" t="s">
        <v>401</v>
      </c>
      <c r="O31" s="98">
        <v>1</v>
      </c>
      <c r="P31" s="119">
        <v>1</v>
      </c>
      <c r="Q31" s="84">
        <v>1</v>
      </c>
      <c r="R31" s="84">
        <v>1</v>
      </c>
      <c r="S31" s="93"/>
      <c r="T31" s="93"/>
    </row>
    <row r="32" spans="1:20" ht="255" x14ac:dyDescent="0.25">
      <c r="A32" s="44" t="s">
        <v>390</v>
      </c>
      <c r="B32" s="44" t="s">
        <v>391</v>
      </c>
      <c r="C32" s="44" t="s">
        <v>227</v>
      </c>
      <c r="D32" s="44" t="s">
        <v>229</v>
      </c>
      <c r="E32" s="44" t="s">
        <v>240</v>
      </c>
      <c r="F32" s="44" t="s">
        <v>249</v>
      </c>
      <c r="G32" s="44" t="s">
        <v>397</v>
      </c>
      <c r="H32" s="44" t="s">
        <v>277</v>
      </c>
      <c r="I32" s="44" t="s">
        <v>359</v>
      </c>
      <c r="J32" s="44" t="s">
        <v>373</v>
      </c>
      <c r="K32" s="44" t="s">
        <v>330</v>
      </c>
      <c r="L32" s="99">
        <v>0.05</v>
      </c>
      <c r="M32" s="50" t="s">
        <v>189</v>
      </c>
      <c r="N32" s="47" t="s">
        <v>401</v>
      </c>
      <c r="O32" s="61">
        <v>22</v>
      </c>
      <c r="P32" s="118">
        <v>22</v>
      </c>
      <c r="Q32" s="55">
        <v>22</v>
      </c>
      <c r="R32" s="55">
        <v>22</v>
      </c>
      <c r="S32" s="93"/>
      <c r="T32" s="93"/>
    </row>
    <row r="33" spans="1:20" ht="255" x14ac:dyDescent="0.25">
      <c r="A33" s="44" t="s">
        <v>390</v>
      </c>
      <c r="B33" s="44" t="s">
        <v>391</v>
      </c>
      <c r="C33" s="44" t="s">
        <v>227</v>
      </c>
      <c r="D33" s="44" t="s">
        <v>229</v>
      </c>
      <c r="E33" s="44" t="s">
        <v>240</v>
      </c>
      <c r="F33" s="44" t="s">
        <v>249</v>
      </c>
      <c r="G33" s="44" t="s">
        <v>397</v>
      </c>
      <c r="H33" s="44" t="s">
        <v>278</v>
      </c>
      <c r="I33" s="44" t="s">
        <v>359</v>
      </c>
      <c r="J33" s="44">
        <v>0</v>
      </c>
      <c r="K33" s="44" t="s">
        <v>331</v>
      </c>
      <c r="L33" s="60">
        <v>0.02</v>
      </c>
      <c r="M33" s="50" t="s">
        <v>188</v>
      </c>
      <c r="N33" s="47" t="s">
        <v>401</v>
      </c>
      <c r="O33" s="61">
        <v>1</v>
      </c>
      <c r="P33" s="120" t="s">
        <v>804</v>
      </c>
      <c r="Q33" s="55">
        <v>1</v>
      </c>
      <c r="R33" s="55">
        <v>0</v>
      </c>
      <c r="S33" s="93"/>
      <c r="T33" s="93"/>
    </row>
    <row r="34" spans="1:20" ht="255" x14ac:dyDescent="0.25">
      <c r="A34" s="44" t="s">
        <v>390</v>
      </c>
      <c r="B34" s="44" t="s">
        <v>391</v>
      </c>
      <c r="C34" s="44" t="s">
        <v>227</v>
      </c>
      <c r="D34" s="44" t="s">
        <v>229</v>
      </c>
      <c r="E34" s="44" t="s">
        <v>240</v>
      </c>
      <c r="F34" s="44" t="s">
        <v>249</v>
      </c>
      <c r="G34" s="44" t="s">
        <v>397</v>
      </c>
      <c r="H34" s="44" t="s">
        <v>279</v>
      </c>
      <c r="I34" s="44" t="s">
        <v>359</v>
      </c>
      <c r="J34" s="44">
        <v>0</v>
      </c>
      <c r="K34" s="44" t="s">
        <v>332</v>
      </c>
      <c r="L34" s="60">
        <v>0.02</v>
      </c>
      <c r="M34" s="50" t="s">
        <v>188</v>
      </c>
      <c r="N34" s="47" t="s">
        <v>401</v>
      </c>
      <c r="O34" s="61">
        <v>1</v>
      </c>
      <c r="P34" s="120" t="s">
        <v>804</v>
      </c>
      <c r="Q34" s="55">
        <v>1</v>
      </c>
      <c r="R34" s="55">
        <v>0</v>
      </c>
      <c r="S34" s="93"/>
      <c r="T34" s="93"/>
    </row>
    <row r="35" spans="1:20" ht="255" x14ac:dyDescent="0.25">
      <c r="A35" s="44" t="s">
        <v>390</v>
      </c>
      <c r="B35" s="44" t="s">
        <v>391</v>
      </c>
      <c r="C35" s="44" t="s">
        <v>227</v>
      </c>
      <c r="D35" s="44" t="s">
        <v>229</v>
      </c>
      <c r="E35" s="44" t="s">
        <v>240</v>
      </c>
      <c r="F35" s="44" t="s">
        <v>249</v>
      </c>
      <c r="G35" s="44" t="s">
        <v>397</v>
      </c>
      <c r="H35" s="44" t="s">
        <v>280</v>
      </c>
      <c r="I35" s="44" t="s">
        <v>359</v>
      </c>
      <c r="J35" s="44" t="s">
        <v>374</v>
      </c>
      <c r="K35" s="44" t="s">
        <v>333</v>
      </c>
      <c r="L35" s="60">
        <v>0.05</v>
      </c>
      <c r="M35" s="50" t="s">
        <v>189</v>
      </c>
      <c r="N35" s="47" t="s">
        <v>401</v>
      </c>
      <c r="O35" s="61">
        <v>1</v>
      </c>
      <c r="P35" s="117" t="s">
        <v>803</v>
      </c>
      <c r="Q35" s="55">
        <v>1</v>
      </c>
      <c r="R35" s="55">
        <v>1</v>
      </c>
      <c r="S35" s="93"/>
      <c r="T35" s="93"/>
    </row>
    <row r="36" spans="1:20" ht="255" x14ac:dyDescent="0.25">
      <c r="A36" s="44" t="s">
        <v>390</v>
      </c>
      <c r="B36" s="44" t="s">
        <v>391</v>
      </c>
      <c r="C36" s="44" t="s">
        <v>227</v>
      </c>
      <c r="D36" s="44" t="s">
        <v>229</v>
      </c>
      <c r="E36" s="44" t="s">
        <v>240</v>
      </c>
      <c r="F36" s="44" t="s">
        <v>249</v>
      </c>
      <c r="G36" s="44" t="s">
        <v>397</v>
      </c>
      <c r="H36" s="44" t="s">
        <v>281</v>
      </c>
      <c r="I36" s="44" t="s">
        <v>359</v>
      </c>
      <c r="J36" s="44" t="s">
        <v>375</v>
      </c>
      <c r="K36" s="44" t="s">
        <v>334</v>
      </c>
      <c r="L36" s="60">
        <v>0.02</v>
      </c>
      <c r="M36" s="50" t="s">
        <v>189</v>
      </c>
      <c r="N36" s="47" t="s">
        <v>401</v>
      </c>
      <c r="O36" s="61">
        <v>1</v>
      </c>
      <c r="P36" s="118">
        <v>1</v>
      </c>
      <c r="Q36" s="55" t="s">
        <v>795</v>
      </c>
      <c r="R36" s="55" t="s">
        <v>795</v>
      </c>
      <c r="S36" s="93"/>
      <c r="T36" s="93"/>
    </row>
    <row r="37" spans="1:20" ht="255" x14ac:dyDescent="0.25">
      <c r="A37" s="44" t="s">
        <v>390</v>
      </c>
      <c r="B37" s="44" t="s">
        <v>391</v>
      </c>
      <c r="C37" s="44" t="s">
        <v>227</v>
      </c>
      <c r="D37" s="44" t="s">
        <v>229</v>
      </c>
      <c r="E37" s="44" t="s">
        <v>240</v>
      </c>
      <c r="F37" s="44" t="s">
        <v>249</v>
      </c>
      <c r="G37" s="44" t="s">
        <v>397</v>
      </c>
      <c r="H37" s="44" t="s">
        <v>282</v>
      </c>
      <c r="I37" s="44" t="s">
        <v>359</v>
      </c>
      <c r="J37" s="44" t="s">
        <v>376</v>
      </c>
      <c r="K37" s="44" t="s">
        <v>335</v>
      </c>
      <c r="L37" s="60">
        <v>0.02</v>
      </c>
      <c r="M37" s="50" t="s">
        <v>189</v>
      </c>
      <c r="N37" s="47" t="s">
        <v>401</v>
      </c>
      <c r="O37" s="61">
        <v>1</v>
      </c>
      <c r="P37" s="118">
        <v>1</v>
      </c>
      <c r="Q37" s="55" t="s">
        <v>795</v>
      </c>
      <c r="R37" s="55" t="s">
        <v>795</v>
      </c>
      <c r="S37" s="93"/>
      <c r="T37" s="93"/>
    </row>
    <row r="38" spans="1:20" ht="255" x14ac:dyDescent="0.25">
      <c r="A38" s="44" t="s">
        <v>390</v>
      </c>
      <c r="B38" s="44" t="s">
        <v>391</v>
      </c>
      <c r="C38" s="44" t="s">
        <v>227</v>
      </c>
      <c r="D38" s="44" t="s">
        <v>229</v>
      </c>
      <c r="E38" s="44" t="s">
        <v>240</v>
      </c>
      <c r="F38" s="44" t="s">
        <v>249</v>
      </c>
      <c r="G38" s="44" t="s">
        <v>397</v>
      </c>
      <c r="H38" s="44" t="s">
        <v>283</v>
      </c>
      <c r="I38" s="44" t="s">
        <v>359</v>
      </c>
      <c r="J38" s="44" t="s">
        <v>377</v>
      </c>
      <c r="K38" s="44" t="s">
        <v>336</v>
      </c>
      <c r="L38" s="60">
        <v>0.02</v>
      </c>
      <c r="M38" s="50" t="s">
        <v>189</v>
      </c>
      <c r="N38" s="47" t="s">
        <v>401</v>
      </c>
      <c r="O38" s="61">
        <v>1</v>
      </c>
      <c r="P38" s="118">
        <v>1</v>
      </c>
      <c r="Q38" s="55" t="s">
        <v>795</v>
      </c>
      <c r="R38" s="55" t="s">
        <v>795</v>
      </c>
      <c r="S38" s="93"/>
      <c r="T38" s="93"/>
    </row>
    <row r="39" spans="1:20" ht="255" x14ac:dyDescent="0.25">
      <c r="A39" s="44" t="s">
        <v>390</v>
      </c>
      <c r="B39" s="44" t="s">
        <v>391</v>
      </c>
      <c r="C39" s="44" t="s">
        <v>227</v>
      </c>
      <c r="D39" s="44" t="s">
        <v>229</v>
      </c>
      <c r="E39" s="44" t="s">
        <v>240</v>
      </c>
      <c r="F39" s="44" t="s">
        <v>249</v>
      </c>
      <c r="G39" s="44" t="s">
        <v>397</v>
      </c>
      <c r="H39" s="44" t="s">
        <v>284</v>
      </c>
      <c r="I39" s="44" t="s">
        <v>359</v>
      </c>
      <c r="J39" s="44" t="s">
        <v>378</v>
      </c>
      <c r="K39" s="44" t="s">
        <v>337</v>
      </c>
      <c r="L39" s="60">
        <v>0.02</v>
      </c>
      <c r="M39" s="50" t="s">
        <v>189</v>
      </c>
      <c r="N39" s="47" t="s">
        <v>401</v>
      </c>
      <c r="O39" s="61">
        <v>1</v>
      </c>
      <c r="P39" s="117" t="s">
        <v>803</v>
      </c>
      <c r="Q39" s="55">
        <v>1</v>
      </c>
      <c r="R39" s="55">
        <v>1</v>
      </c>
      <c r="S39" s="93"/>
      <c r="T39" s="93"/>
    </row>
    <row r="40" spans="1:20" ht="255" x14ac:dyDescent="0.25">
      <c r="A40" s="44" t="s">
        <v>390</v>
      </c>
      <c r="B40" s="44" t="s">
        <v>391</v>
      </c>
      <c r="C40" s="44" t="s">
        <v>227</v>
      </c>
      <c r="D40" s="44" t="s">
        <v>229</v>
      </c>
      <c r="E40" s="44" t="s">
        <v>240</v>
      </c>
      <c r="F40" s="44" t="s">
        <v>249</v>
      </c>
      <c r="G40" s="44" t="s">
        <v>397</v>
      </c>
      <c r="H40" s="44" t="s">
        <v>285</v>
      </c>
      <c r="I40" s="44" t="s">
        <v>359</v>
      </c>
      <c r="J40" s="44" t="s">
        <v>379</v>
      </c>
      <c r="K40" s="44" t="s">
        <v>338</v>
      </c>
      <c r="L40" s="60">
        <v>0.02</v>
      </c>
      <c r="M40" s="50" t="s">
        <v>189</v>
      </c>
      <c r="N40" s="47" t="s">
        <v>401</v>
      </c>
      <c r="O40" s="61">
        <v>1</v>
      </c>
      <c r="P40" s="118">
        <v>1</v>
      </c>
      <c r="Q40" s="55">
        <v>1</v>
      </c>
      <c r="R40" s="55">
        <v>1</v>
      </c>
      <c r="S40" s="93"/>
      <c r="T40" s="93"/>
    </row>
    <row r="41" spans="1:20" ht="255" x14ac:dyDescent="0.25">
      <c r="A41" s="44" t="s">
        <v>390</v>
      </c>
      <c r="B41" s="44" t="s">
        <v>391</v>
      </c>
      <c r="C41" s="44" t="s">
        <v>227</v>
      </c>
      <c r="D41" s="44" t="s">
        <v>229</v>
      </c>
      <c r="E41" s="44" t="s">
        <v>240</v>
      </c>
      <c r="F41" s="44" t="s">
        <v>249</v>
      </c>
      <c r="G41" s="44" t="s">
        <v>397</v>
      </c>
      <c r="H41" s="44" t="s">
        <v>286</v>
      </c>
      <c r="I41" s="44" t="s">
        <v>359</v>
      </c>
      <c r="J41" s="44" t="s">
        <v>380</v>
      </c>
      <c r="K41" s="44" t="s">
        <v>339</v>
      </c>
      <c r="L41" s="60">
        <v>0.08</v>
      </c>
      <c r="M41" s="50" t="s">
        <v>189</v>
      </c>
      <c r="N41" s="47" t="s">
        <v>401</v>
      </c>
      <c r="O41" s="61">
        <v>8</v>
      </c>
      <c r="P41" s="117" t="s">
        <v>803</v>
      </c>
      <c r="Q41" s="55">
        <v>2</v>
      </c>
      <c r="R41" s="55">
        <v>2</v>
      </c>
      <c r="S41" s="93"/>
      <c r="T41" s="93"/>
    </row>
    <row r="42" spans="1:20" ht="255" x14ac:dyDescent="0.25">
      <c r="A42" s="44" t="s">
        <v>390</v>
      </c>
      <c r="B42" s="44" t="s">
        <v>391</v>
      </c>
      <c r="C42" s="44" t="s">
        <v>227</v>
      </c>
      <c r="D42" s="44" t="s">
        <v>229</v>
      </c>
      <c r="E42" s="44" t="s">
        <v>240</v>
      </c>
      <c r="F42" s="44" t="s">
        <v>249</v>
      </c>
      <c r="G42" s="44" t="s">
        <v>397</v>
      </c>
      <c r="H42" s="44" t="s">
        <v>287</v>
      </c>
      <c r="I42" s="44" t="s">
        <v>359</v>
      </c>
      <c r="J42" s="44">
        <v>0</v>
      </c>
      <c r="K42" s="44" t="s">
        <v>340</v>
      </c>
      <c r="L42" s="60">
        <v>0.05</v>
      </c>
      <c r="M42" s="50" t="s">
        <v>189</v>
      </c>
      <c r="N42" s="47" t="s">
        <v>401</v>
      </c>
      <c r="O42" s="61">
        <v>4</v>
      </c>
      <c r="P42" s="117" t="s">
        <v>803</v>
      </c>
      <c r="Q42" s="55">
        <v>1</v>
      </c>
      <c r="R42" s="55">
        <v>1</v>
      </c>
      <c r="S42" s="93"/>
      <c r="T42" s="93"/>
    </row>
    <row r="43" spans="1:20" ht="255" x14ac:dyDescent="0.25">
      <c r="A43" s="44" t="s">
        <v>390</v>
      </c>
      <c r="B43" s="44" t="s">
        <v>391</v>
      </c>
      <c r="C43" s="44" t="s">
        <v>227</v>
      </c>
      <c r="D43" s="44" t="s">
        <v>229</v>
      </c>
      <c r="E43" s="44" t="s">
        <v>240</v>
      </c>
      <c r="F43" s="44" t="s">
        <v>249</v>
      </c>
      <c r="G43" s="44" t="s">
        <v>397</v>
      </c>
      <c r="H43" s="44" t="s">
        <v>288</v>
      </c>
      <c r="I43" s="44" t="s">
        <v>359</v>
      </c>
      <c r="J43" s="44">
        <v>0</v>
      </c>
      <c r="K43" s="44" t="s">
        <v>341</v>
      </c>
      <c r="L43" s="60">
        <v>0.05</v>
      </c>
      <c r="M43" s="50" t="s">
        <v>189</v>
      </c>
      <c r="N43" s="47" t="s">
        <v>401</v>
      </c>
      <c r="O43" s="61">
        <v>8</v>
      </c>
      <c r="P43" s="117">
        <v>2</v>
      </c>
      <c r="Q43" s="55">
        <v>2</v>
      </c>
      <c r="R43" s="55">
        <v>2</v>
      </c>
      <c r="S43" s="93"/>
      <c r="T43" s="93"/>
    </row>
    <row r="44" spans="1:20" ht="255" x14ac:dyDescent="0.25">
      <c r="A44" s="44" t="s">
        <v>390</v>
      </c>
      <c r="B44" s="44" t="s">
        <v>391</v>
      </c>
      <c r="C44" s="44" t="s">
        <v>227</v>
      </c>
      <c r="D44" s="44" t="s">
        <v>229</v>
      </c>
      <c r="E44" s="44" t="s">
        <v>240</v>
      </c>
      <c r="F44" s="44" t="s">
        <v>249</v>
      </c>
      <c r="G44" s="44" t="s">
        <v>397</v>
      </c>
      <c r="H44" s="44" t="s">
        <v>289</v>
      </c>
      <c r="I44" s="44" t="s">
        <v>359</v>
      </c>
      <c r="J44" s="79" t="s">
        <v>381</v>
      </c>
      <c r="K44" s="44" t="s">
        <v>342</v>
      </c>
      <c r="L44" s="60">
        <v>0.02</v>
      </c>
      <c r="M44" s="50" t="s">
        <v>189</v>
      </c>
      <c r="N44" s="47" t="s">
        <v>401</v>
      </c>
      <c r="O44" s="100">
        <v>2</v>
      </c>
      <c r="P44" s="118">
        <v>1</v>
      </c>
      <c r="Q44" s="55">
        <v>1</v>
      </c>
      <c r="R44" s="55">
        <v>0</v>
      </c>
      <c r="S44" s="93"/>
      <c r="T44" s="93"/>
    </row>
    <row r="45" spans="1:20" ht="255" x14ac:dyDescent="0.25">
      <c r="A45" s="44" t="s">
        <v>390</v>
      </c>
      <c r="B45" s="44" t="s">
        <v>391</v>
      </c>
      <c r="C45" s="44" t="s">
        <v>227</v>
      </c>
      <c r="D45" s="44" t="s">
        <v>229</v>
      </c>
      <c r="E45" s="44" t="s">
        <v>240</v>
      </c>
      <c r="F45" s="44" t="s">
        <v>249</v>
      </c>
      <c r="G45" s="44" t="s">
        <v>397</v>
      </c>
      <c r="H45" s="44" t="s">
        <v>290</v>
      </c>
      <c r="I45" s="44" t="s">
        <v>359</v>
      </c>
      <c r="J45" s="44" t="s">
        <v>360</v>
      </c>
      <c r="K45" s="44" t="s">
        <v>343</v>
      </c>
      <c r="L45" s="60">
        <v>0.08</v>
      </c>
      <c r="M45" s="50" t="s">
        <v>188</v>
      </c>
      <c r="N45" s="47" t="s">
        <v>401</v>
      </c>
      <c r="O45" s="61">
        <v>1</v>
      </c>
      <c r="P45" s="117" t="s">
        <v>803</v>
      </c>
      <c r="Q45" s="55">
        <v>1</v>
      </c>
      <c r="R45" s="55">
        <v>1</v>
      </c>
      <c r="S45" s="93"/>
      <c r="T45" s="93"/>
    </row>
    <row r="46" spans="1:20" ht="255" x14ac:dyDescent="0.25">
      <c r="A46" s="44" t="s">
        <v>390</v>
      </c>
      <c r="B46" s="44" t="s">
        <v>391</v>
      </c>
      <c r="C46" s="44" t="s">
        <v>227</v>
      </c>
      <c r="D46" s="44" t="s">
        <v>229</v>
      </c>
      <c r="E46" s="44" t="s">
        <v>240</v>
      </c>
      <c r="F46" s="44" t="s">
        <v>249</v>
      </c>
      <c r="G46" s="44" t="s">
        <v>397</v>
      </c>
      <c r="H46" s="44" t="s">
        <v>291</v>
      </c>
      <c r="I46" s="44" t="s">
        <v>359</v>
      </c>
      <c r="J46" s="44" t="s">
        <v>360</v>
      </c>
      <c r="K46" s="44" t="s">
        <v>344</v>
      </c>
      <c r="L46" s="60">
        <v>0.08</v>
      </c>
      <c r="M46" s="50" t="s">
        <v>189</v>
      </c>
      <c r="N46" s="47" t="s">
        <v>401</v>
      </c>
      <c r="O46" s="61">
        <v>1</v>
      </c>
      <c r="P46" s="117" t="s">
        <v>803</v>
      </c>
      <c r="Q46" s="55">
        <v>1</v>
      </c>
      <c r="R46" s="55">
        <v>1</v>
      </c>
      <c r="S46" s="93"/>
      <c r="T46" s="93"/>
    </row>
    <row r="47" spans="1:20" ht="255" x14ac:dyDescent="0.25">
      <c r="A47" s="44" t="s">
        <v>242</v>
      </c>
      <c r="B47" s="44" t="s">
        <v>391</v>
      </c>
      <c r="C47" s="44" t="s">
        <v>227</v>
      </c>
      <c r="D47" s="44" t="s">
        <v>229</v>
      </c>
      <c r="E47" s="44" t="s">
        <v>242</v>
      </c>
      <c r="F47" s="44" t="s">
        <v>250</v>
      </c>
      <c r="G47" s="44" t="s">
        <v>398</v>
      </c>
      <c r="H47" s="44" t="s">
        <v>292</v>
      </c>
      <c r="I47" s="44" t="s">
        <v>359</v>
      </c>
      <c r="J47" s="44">
        <v>0</v>
      </c>
      <c r="K47" s="44" t="s">
        <v>345</v>
      </c>
      <c r="L47" s="60">
        <v>0.11</v>
      </c>
      <c r="M47" s="50" t="s">
        <v>189</v>
      </c>
      <c r="N47" s="47" t="s">
        <v>401</v>
      </c>
      <c r="O47" s="61">
        <v>8</v>
      </c>
      <c r="P47" s="47">
        <v>3</v>
      </c>
      <c r="Q47" s="55">
        <v>3</v>
      </c>
      <c r="R47" s="55">
        <v>2</v>
      </c>
      <c r="S47" s="93"/>
      <c r="T47" s="93"/>
    </row>
    <row r="48" spans="1:20" ht="255" x14ac:dyDescent="0.25">
      <c r="A48" s="44" t="s">
        <v>242</v>
      </c>
      <c r="B48" s="44" t="s">
        <v>391</v>
      </c>
      <c r="C48" s="44" t="s">
        <v>227</v>
      </c>
      <c r="D48" s="44" t="s">
        <v>229</v>
      </c>
      <c r="E48" s="44" t="s">
        <v>242</v>
      </c>
      <c r="F48" s="44" t="s">
        <v>250</v>
      </c>
      <c r="G48" s="44" t="s">
        <v>398</v>
      </c>
      <c r="H48" s="44" t="s">
        <v>293</v>
      </c>
      <c r="I48" s="44" t="s">
        <v>359</v>
      </c>
      <c r="J48" s="51" t="s">
        <v>382</v>
      </c>
      <c r="K48" s="44" t="s">
        <v>346</v>
      </c>
      <c r="L48" s="60">
        <v>0.11</v>
      </c>
      <c r="M48" s="50"/>
      <c r="N48" s="47" t="s">
        <v>401</v>
      </c>
      <c r="O48" s="98">
        <v>1</v>
      </c>
      <c r="P48" s="45">
        <v>1</v>
      </c>
      <c r="Q48" s="84">
        <v>1</v>
      </c>
      <c r="R48" s="84">
        <v>1</v>
      </c>
      <c r="S48" s="93"/>
      <c r="T48" s="93"/>
    </row>
    <row r="49" spans="1:20" ht="255" x14ac:dyDescent="0.25">
      <c r="A49" s="44" t="s">
        <v>242</v>
      </c>
      <c r="B49" s="44" t="s">
        <v>391</v>
      </c>
      <c r="C49" s="44" t="s">
        <v>227</v>
      </c>
      <c r="D49" s="44" t="s">
        <v>229</v>
      </c>
      <c r="E49" s="44" t="s">
        <v>242</v>
      </c>
      <c r="F49" s="44" t="s">
        <v>250</v>
      </c>
      <c r="G49" s="44" t="s">
        <v>398</v>
      </c>
      <c r="H49" s="44" t="s">
        <v>294</v>
      </c>
      <c r="I49" s="44" t="s">
        <v>359</v>
      </c>
      <c r="J49" s="44">
        <v>0</v>
      </c>
      <c r="K49" s="44" t="s">
        <v>347</v>
      </c>
      <c r="L49" s="60">
        <v>0.11</v>
      </c>
      <c r="M49" s="50" t="s">
        <v>189</v>
      </c>
      <c r="N49" s="47" t="s">
        <v>401</v>
      </c>
      <c r="O49" s="61">
        <v>9</v>
      </c>
      <c r="P49" s="44" t="s">
        <v>803</v>
      </c>
      <c r="Q49" s="55">
        <v>3</v>
      </c>
      <c r="R49" s="55">
        <v>3</v>
      </c>
      <c r="S49" s="93"/>
      <c r="T49" s="93"/>
    </row>
    <row r="50" spans="1:20" ht="255" x14ac:dyDescent="0.25">
      <c r="A50" s="44" t="s">
        <v>389</v>
      </c>
      <c r="B50" s="44" t="s">
        <v>391</v>
      </c>
      <c r="C50" s="44" t="s">
        <v>227</v>
      </c>
      <c r="D50" s="44" t="s">
        <v>229</v>
      </c>
      <c r="E50" s="44" t="s">
        <v>239</v>
      </c>
      <c r="F50" s="44" t="s">
        <v>250</v>
      </c>
      <c r="G50" s="44" t="s">
        <v>398</v>
      </c>
      <c r="H50" s="44" t="s">
        <v>295</v>
      </c>
      <c r="I50" s="44" t="s">
        <v>359</v>
      </c>
      <c r="J50" s="44">
        <v>0</v>
      </c>
      <c r="K50" s="44" t="s">
        <v>348</v>
      </c>
      <c r="L50" s="60">
        <v>0.12</v>
      </c>
      <c r="M50" s="50" t="s">
        <v>188</v>
      </c>
      <c r="N50" s="47" t="s">
        <v>401</v>
      </c>
      <c r="O50" s="61">
        <v>1</v>
      </c>
      <c r="P50" s="47">
        <v>1</v>
      </c>
      <c r="Q50" s="55">
        <v>1</v>
      </c>
      <c r="R50" s="55">
        <v>1</v>
      </c>
      <c r="S50" s="93"/>
      <c r="T50" s="93"/>
    </row>
    <row r="51" spans="1:20" ht="255" x14ac:dyDescent="0.25">
      <c r="A51" s="44" t="s">
        <v>389</v>
      </c>
      <c r="B51" s="44" t="s">
        <v>391</v>
      </c>
      <c r="C51" s="44" t="s">
        <v>227</v>
      </c>
      <c r="D51" s="44" t="s">
        <v>229</v>
      </c>
      <c r="E51" s="44" t="s">
        <v>239</v>
      </c>
      <c r="F51" s="44" t="s">
        <v>250</v>
      </c>
      <c r="G51" s="44" t="s">
        <v>398</v>
      </c>
      <c r="H51" s="44" t="s">
        <v>296</v>
      </c>
      <c r="I51" s="44" t="s">
        <v>359</v>
      </c>
      <c r="J51" s="44" t="s">
        <v>360</v>
      </c>
      <c r="K51" s="44" t="s">
        <v>349</v>
      </c>
      <c r="L51" s="60">
        <v>0.11</v>
      </c>
      <c r="M51" s="50" t="s">
        <v>189</v>
      </c>
      <c r="N51" s="47" t="s">
        <v>401</v>
      </c>
      <c r="O51" s="61">
        <v>4</v>
      </c>
      <c r="P51" s="47">
        <v>1</v>
      </c>
      <c r="Q51" s="55">
        <v>1</v>
      </c>
      <c r="R51" s="55">
        <v>1</v>
      </c>
      <c r="S51" s="93"/>
      <c r="T51" s="93"/>
    </row>
    <row r="52" spans="1:20" ht="255" x14ac:dyDescent="0.25">
      <c r="A52" s="44" t="s">
        <v>242</v>
      </c>
      <c r="B52" s="44" t="s">
        <v>391</v>
      </c>
      <c r="C52" s="44" t="s">
        <v>227</v>
      </c>
      <c r="D52" s="44" t="s">
        <v>229</v>
      </c>
      <c r="E52" s="44" t="s">
        <v>242</v>
      </c>
      <c r="F52" s="44" t="s">
        <v>250</v>
      </c>
      <c r="G52" s="44" t="s">
        <v>398</v>
      </c>
      <c r="H52" s="44" t="s">
        <v>297</v>
      </c>
      <c r="I52" s="44" t="s">
        <v>359</v>
      </c>
      <c r="J52" s="44" t="s">
        <v>383</v>
      </c>
      <c r="K52" s="44" t="s">
        <v>350</v>
      </c>
      <c r="L52" s="60">
        <v>0.11</v>
      </c>
      <c r="M52" s="50" t="s">
        <v>189</v>
      </c>
      <c r="N52" s="47" t="s">
        <v>401</v>
      </c>
      <c r="O52" s="61">
        <v>1</v>
      </c>
      <c r="P52" s="47">
        <v>1</v>
      </c>
      <c r="Q52" s="55">
        <v>1</v>
      </c>
      <c r="R52" s="55">
        <v>1</v>
      </c>
      <c r="S52" s="93"/>
      <c r="T52" s="93"/>
    </row>
    <row r="53" spans="1:20" ht="255" x14ac:dyDescent="0.25">
      <c r="A53" s="44" t="s">
        <v>389</v>
      </c>
      <c r="B53" s="44" t="s">
        <v>391</v>
      </c>
      <c r="C53" s="44" t="s">
        <v>227</v>
      </c>
      <c r="D53" s="44" t="s">
        <v>229</v>
      </c>
      <c r="E53" s="44" t="s">
        <v>239</v>
      </c>
      <c r="F53" s="44" t="s">
        <v>250</v>
      </c>
      <c r="G53" s="44" t="s">
        <v>398</v>
      </c>
      <c r="H53" s="44" t="s">
        <v>298</v>
      </c>
      <c r="I53" s="44" t="s">
        <v>359</v>
      </c>
      <c r="J53" s="44" t="s">
        <v>384</v>
      </c>
      <c r="K53" s="44" t="s">
        <v>351</v>
      </c>
      <c r="L53" s="60">
        <v>0.11</v>
      </c>
      <c r="M53" s="50" t="s">
        <v>189</v>
      </c>
      <c r="N53" s="47" t="s">
        <v>401</v>
      </c>
      <c r="O53" s="101">
        <v>1</v>
      </c>
      <c r="P53" s="45">
        <v>1</v>
      </c>
      <c r="Q53" s="84">
        <v>1</v>
      </c>
      <c r="R53" s="84">
        <v>1</v>
      </c>
      <c r="S53" s="93"/>
      <c r="T53" s="93"/>
    </row>
    <row r="54" spans="1:20" ht="255" x14ac:dyDescent="0.25">
      <c r="A54" s="44" t="s">
        <v>242</v>
      </c>
      <c r="B54" s="44" t="s">
        <v>391</v>
      </c>
      <c r="C54" s="44" t="s">
        <v>227</v>
      </c>
      <c r="D54" s="44" t="s">
        <v>229</v>
      </c>
      <c r="E54" s="44" t="s">
        <v>242</v>
      </c>
      <c r="F54" s="44" t="s">
        <v>250</v>
      </c>
      <c r="G54" s="44" t="s">
        <v>398</v>
      </c>
      <c r="H54" s="44" t="s">
        <v>299</v>
      </c>
      <c r="I54" s="44" t="s">
        <v>359</v>
      </c>
      <c r="J54" s="44">
        <v>0</v>
      </c>
      <c r="K54" s="44" t="s">
        <v>352</v>
      </c>
      <c r="L54" s="60">
        <v>0.11</v>
      </c>
      <c r="M54" s="50" t="s">
        <v>189</v>
      </c>
      <c r="N54" s="47" t="s">
        <v>401</v>
      </c>
      <c r="O54" s="61">
        <v>86</v>
      </c>
      <c r="P54" s="47">
        <v>30</v>
      </c>
      <c r="Q54" s="55">
        <v>28</v>
      </c>
      <c r="R54" s="55">
        <v>28</v>
      </c>
      <c r="S54" s="93"/>
      <c r="T54" s="93"/>
    </row>
    <row r="55" spans="1:20" ht="255" x14ac:dyDescent="0.25">
      <c r="A55" s="44" t="s">
        <v>242</v>
      </c>
      <c r="B55" s="44" t="s">
        <v>391</v>
      </c>
      <c r="C55" s="44" t="s">
        <v>227</v>
      </c>
      <c r="D55" s="44" t="s">
        <v>229</v>
      </c>
      <c r="E55" s="44" t="s">
        <v>242</v>
      </c>
      <c r="F55" s="44" t="s">
        <v>250</v>
      </c>
      <c r="G55" s="44" t="s">
        <v>398</v>
      </c>
      <c r="H55" s="44" t="s">
        <v>300</v>
      </c>
      <c r="I55" s="44" t="s">
        <v>359</v>
      </c>
      <c r="J55" s="44">
        <v>0</v>
      </c>
      <c r="K55" s="44" t="s">
        <v>353</v>
      </c>
      <c r="L55" s="60">
        <v>0.11</v>
      </c>
      <c r="M55" s="50" t="s">
        <v>189</v>
      </c>
      <c r="N55" s="47" t="s">
        <v>401</v>
      </c>
      <c r="O55" s="61">
        <v>1</v>
      </c>
      <c r="P55" s="47">
        <v>1</v>
      </c>
      <c r="Q55" s="55">
        <v>1</v>
      </c>
      <c r="R55" s="55">
        <v>1</v>
      </c>
      <c r="S55" s="93"/>
      <c r="T55" s="93"/>
    </row>
    <row r="56" spans="1:20" ht="255" x14ac:dyDescent="0.25">
      <c r="A56" s="44" t="s">
        <v>242</v>
      </c>
      <c r="B56" s="44" t="s">
        <v>391</v>
      </c>
      <c r="C56" s="44" t="s">
        <v>227</v>
      </c>
      <c r="D56" s="44" t="s">
        <v>229</v>
      </c>
      <c r="E56" s="44" t="s">
        <v>242</v>
      </c>
      <c r="F56" s="44" t="s">
        <v>251</v>
      </c>
      <c r="G56" s="44" t="s">
        <v>399</v>
      </c>
      <c r="H56" s="44" t="s">
        <v>301</v>
      </c>
      <c r="I56" s="44" t="s">
        <v>359</v>
      </c>
      <c r="J56" s="44" t="s">
        <v>385</v>
      </c>
      <c r="K56" s="44" t="s">
        <v>354</v>
      </c>
      <c r="L56" s="60">
        <v>0.5</v>
      </c>
      <c r="M56" s="50" t="s">
        <v>188</v>
      </c>
      <c r="N56" s="47" t="s">
        <v>401</v>
      </c>
      <c r="O56" s="61">
        <v>1</v>
      </c>
      <c r="P56" s="44" t="s">
        <v>803</v>
      </c>
      <c r="Q56" s="55">
        <v>0</v>
      </c>
      <c r="R56" s="55">
        <v>1</v>
      </c>
      <c r="S56" s="93"/>
      <c r="T56" s="93"/>
    </row>
    <row r="57" spans="1:20" ht="255" x14ac:dyDescent="0.25">
      <c r="A57" s="44" t="s">
        <v>242</v>
      </c>
      <c r="B57" s="44" t="s">
        <v>391</v>
      </c>
      <c r="C57" s="44" t="s">
        <v>227</v>
      </c>
      <c r="D57" s="44" t="s">
        <v>229</v>
      </c>
      <c r="E57" s="44" t="s">
        <v>242</v>
      </c>
      <c r="F57" s="44" t="s">
        <v>251</v>
      </c>
      <c r="G57" s="44" t="s">
        <v>399</v>
      </c>
      <c r="H57" s="44" t="s">
        <v>302</v>
      </c>
      <c r="I57" s="44" t="s">
        <v>359</v>
      </c>
      <c r="J57" s="44" t="s">
        <v>360</v>
      </c>
      <c r="K57" s="44" t="s">
        <v>355</v>
      </c>
      <c r="L57" s="60">
        <v>0.25</v>
      </c>
      <c r="M57" s="50" t="s">
        <v>189</v>
      </c>
      <c r="N57" s="47" t="s">
        <v>401</v>
      </c>
      <c r="O57" s="61">
        <v>150</v>
      </c>
      <c r="P57" s="44">
        <v>150</v>
      </c>
      <c r="Q57" s="44">
        <v>150</v>
      </c>
      <c r="R57" s="44">
        <v>150</v>
      </c>
      <c r="S57" s="93"/>
      <c r="T57" s="93"/>
    </row>
    <row r="58" spans="1:20" ht="255" x14ac:dyDescent="0.25">
      <c r="A58" s="44" t="s">
        <v>242</v>
      </c>
      <c r="B58" s="44" t="s">
        <v>391</v>
      </c>
      <c r="C58" s="44" t="s">
        <v>227</v>
      </c>
      <c r="D58" s="44" t="s">
        <v>229</v>
      </c>
      <c r="E58" s="44" t="s">
        <v>242</v>
      </c>
      <c r="F58" s="44" t="s">
        <v>251</v>
      </c>
      <c r="G58" s="44" t="s">
        <v>399</v>
      </c>
      <c r="H58" s="44" t="s">
        <v>303</v>
      </c>
      <c r="I58" s="44" t="s">
        <v>359</v>
      </c>
      <c r="J58" s="44" t="s">
        <v>386</v>
      </c>
      <c r="K58" s="44" t="s">
        <v>356</v>
      </c>
      <c r="L58" s="60">
        <v>0.25</v>
      </c>
      <c r="M58" s="50" t="s">
        <v>189</v>
      </c>
      <c r="N58" s="47" t="s">
        <v>401</v>
      </c>
      <c r="O58" s="61">
        <v>1</v>
      </c>
      <c r="P58" s="47">
        <v>1</v>
      </c>
      <c r="Q58" s="55">
        <v>1</v>
      </c>
      <c r="R58" s="55">
        <v>1</v>
      </c>
      <c r="S58" s="93"/>
      <c r="T58" s="93"/>
    </row>
    <row r="59" spans="1:20" ht="255" x14ac:dyDescent="0.25">
      <c r="A59" s="44" t="s">
        <v>389</v>
      </c>
      <c r="B59" s="44" t="s">
        <v>391</v>
      </c>
      <c r="C59" s="44" t="s">
        <v>227</v>
      </c>
      <c r="D59" s="44" t="s">
        <v>230</v>
      </c>
      <c r="E59" s="44" t="s">
        <v>243</v>
      </c>
      <c r="F59" s="44" t="s">
        <v>252</v>
      </c>
      <c r="G59" s="44" t="s">
        <v>400</v>
      </c>
      <c r="H59" s="44" t="s">
        <v>304</v>
      </c>
      <c r="I59" s="44" t="s">
        <v>359</v>
      </c>
      <c r="J59" s="44" t="s">
        <v>387</v>
      </c>
      <c r="K59" s="44" t="s">
        <v>357</v>
      </c>
      <c r="L59" s="60">
        <v>0.5</v>
      </c>
      <c r="M59" s="50" t="s">
        <v>189</v>
      </c>
      <c r="N59" s="47" t="s">
        <v>401</v>
      </c>
      <c r="O59" s="61">
        <v>1</v>
      </c>
      <c r="P59" s="47">
        <v>1</v>
      </c>
      <c r="Q59" s="55">
        <v>1</v>
      </c>
      <c r="R59" s="55">
        <v>1</v>
      </c>
      <c r="S59" s="93"/>
      <c r="T59" s="93"/>
    </row>
    <row r="60" spans="1:20" ht="255" x14ac:dyDescent="0.25">
      <c r="A60" s="44" t="s">
        <v>389</v>
      </c>
      <c r="B60" s="44" t="s">
        <v>391</v>
      </c>
      <c r="C60" s="44" t="s">
        <v>227</v>
      </c>
      <c r="D60" s="44" t="s">
        <v>230</v>
      </c>
      <c r="E60" s="44" t="s">
        <v>243</v>
      </c>
      <c r="F60" s="44" t="s">
        <v>252</v>
      </c>
      <c r="G60" s="44" t="s">
        <v>400</v>
      </c>
      <c r="H60" s="44" t="s">
        <v>305</v>
      </c>
      <c r="I60" s="44" t="s">
        <v>359</v>
      </c>
      <c r="J60" s="44" t="s">
        <v>388</v>
      </c>
      <c r="K60" s="44" t="s">
        <v>358</v>
      </c>
      <c r="L60" s="60">
        <v>0.5</v>
      </c>
      <c r="M60" s="50" t="s">
        <v>189</v>
      </c>
      <c r="N60" s="47" t="s">
        <v>401</v>
      </c>
      <c r="O60" s="61">
        <v>8</v>
      </c>
      <c r="P60" s="47">
        <v>2</v>
      </c>
      <c r="Q60" s="55">
        <v>2</v>
      </c>
      <c r="R60" s="55">
        <v>2</v>
      </c>
      <c r="S60" s="93"/>
      <c r="T60" s="93"/>
    </row>
    <row r="61" spans="1:20" ht="300" x14ac:dyDescent="0.25">
      <c r="A61" s="62" t="s">
        <v>688</v>
      </c>
      <c r="B61" s="63" t="s">
        <v>689</v>
      </c>
      <c r="C61" s="62" t="s">
        <v>690</v>
      </c>
      <c r="D61" s="62" t="s">
        <v>691</v>
      </c>
      <c r="E61" s="62" t="s">
        <v>663</v>
      </c>
      <c r="F61" s="52" t="s">
        <v>664</v>
      </c>
      <c r="G61" s="47" t="s">
        <v>665</v>
      </c>
      <c r="H61" s="53" t="s">
        <v>692</v>
      </c>
      <c r="I61" s="53" t="s">
        <v>693</v>
      </c>
      <c r="J61" s="53" t="s">
        <v>694</v>
      </c>
      <c r="K61" s="53" t="s">
        <v>695</v>
      </c>
      <c r="L61" s="60">
        <v>0.2</v>
      </c>
      <c r="M61" s="50" t="s">
        <v>189</v>
      </c>
      <c r="N61" s="47" t="s">
        <v>401</v>
      </c>
      <c r="O61" s="64">
        <v>60</v>
      </c>
      <c r="P61" s="47">
        <v>20</v>
      </c>
      <c r="Q61" s="50">
        <v>20</v>
      </c>
      <c r="R61" s="50">
        <v>20</v>
      </c>
      <c r="S61" s="93"/>
      <c r="T61" s="93"/>
    </row>
    <row r="62" spans="1:20" ht="300" x14ac:dyDescent="0.25">
      <c r="A62" s="62" t="s">
        <v>688</v>
      </c>
      <c r="B62" s="63" t="s">
        <v>689</v>
      </c>
      <c r="C62" s="62" t="s">
        <v>690</v>
      </c>
      <c r="D62" s="62" t="s">
        <v>691</v>
      </c>
      <c r="E62" s="62" t="s">
        <v>663</v>
      </c>
      <c r="F62" s="52" t="s">
        <v>664</v>
      </c>
      <c r="G62" s="47" t="s">
        <v>665</v>
      </c>
      <c r="H62" s="62" t="s">
        <v>696</v>
      </c>
      <c r="I62" s="53" t="s">
        <v>697</v>
      </c>
      <c r="J62" s="62" t="s">
        <v>698</v>
      </c>
      <c r="K62" s="53" t="s">
        <v>699</v>
      </c>
      <c r="L62" s="60">
        <v>0.2</v>
      </c>
      <c r="M62" s="65" t="s">
        <v>189</v>
      </c>
      <c r="N62" s="47" t="s">
        <v>401</v>
      </c>
      <c r="O62" s="64">
        <v>500</v>
      </c>
      <c r="P62" s="47">
        <v>150</v>
      </c>
      <c r="Q62" s="50">
        <v>150</v>
      </c>
      <c r="R62" s="50">
        <v>150</v>
      </c>
      <c r="S62" s="93"/>
      <c r="T62" s="93"/>
    </row>
    <row r="63" spans="1:20" ht="300" x14ac:dyDescent="0.25">
      <c r="A63" s="62" t="s">
        <v>688</v>
      </c>
      <c r="B63" s="63" t="s">
        <v>689</v>
      </c>
      <c r="C63" s="62" t="s">
        <v>690</v>
      </c>
      <c r="D63" s="62" t="s">
        <v>691</v>
      </c>
      <c r="E63" s="62" t="s">
        <v>663</v>
      </c>
      <c r="F63" s="52" t="s">
        <v>664</v>
      </c>
      <c r="G63" s="47" t="s">
        <v>665</v>
      </c>
      <c r="H63" s="62" t="s">
        <v>700</v>
      </c>
      <c r="I63" s="50" t="s">
        <v>701</v>
      </c>
      <c r="J63" s="62" t="s">
        <v>702</v>
      </c>
      <c r="K63" s="53" t="s">
        <v>672</v>
      </c>
      <c r="L63" s="60">
        <v>0.1</v>
      </c>
      <c r="M63" s="50" t="s">
        <v>189</v>
      </c>
      <c r="N63" s="47" t="s">
        <v>401</v>
      </c>
      <c r="O63" s="64">
        <v>1</v>
      </c>
      <c r="P63" s="122">
        <v>0.25</v>
      </c>
      <c r="Q63" s="60">
        <v>0.25</v>
      </c>
      <c r="R63" s="60">
        <v>0.25</v>
      </c>
      <c r="S63" s="93"/>
      <c r="T63" s="93"/>
    </row>
    <row r="64" spans="1:20" ht="300" x14ac:dyDescent="0.25">
      <c r="A64" s="62" t="s">
        <v>688</v>
      </c>
      <c r="B64" s="63" t="s">
        <v>689</v>
      </c>
      <c r="C64" s="62" t="s">
        <v>690</v>
      </c>
      <c r="D64" s="62" t="s">
        <v>691</v>
      </c>
      <c r="E64" s="62" t="s">
        <v>663</v>
      </c>
      <c r="F64" s="52" t="s">
        <v>664</v>
      </c>
      <c r="G64" s="47" t="s">
        <v>665</v>
      </c>
      <c r="H64" s="62" t="s">
        <v>703</v>
      </c>
      <c r="I64" s="50" t="s">
        <v>693</v>
      </c>
      <c r="J64" s="62" t="s">
        <v>702</v>
      </c>
      <c r="K64" s="53" t="s">
        <v>674</v>
      </c>
      <c r="L64" s="60">
        <v>0.1</v>
      </c>
      <c r="M64" s="50" t="s">
        <v>189</v>
      </c>
      <c r="N64" s="47" t="s">
        <v>401</v>
      </c>
      <c r="O64" s="64">
        <v>1</v>
      </c>
      <c r="P64" s="44" t="s">
        <v>803</v>
      </c>
      <c r="Q64" s="64">
        <v>1</v>
      </c>
      <c r="R64" s="64">
        <v>1</v>
      </c>
      <c r="S64" s="93"/>
      <c r="T64" s="93"/>
    </row>
    <row r="65" spans="1:20" ht="300" x14ac:dyDescent="0.25">
      <c r="A65" s="62" t="s">
        <v>688</v>
      </c>
      <c r="B65" s="63" t="s">
        <v>689</v>
      </c>
      <c r="C65" s="62" t="s">
        <v>690</v>
      </c>
      <c r="D65" s="62" t="s">
        <v>691</v>
      </c>
      <c r="E65" s="62" t="s">
        <v>663</v>
      </c>
      <c r="F65" s="52" t="s">
        <v>664</v>
      </c>
      <c r="G65" s="47" t="s">
        <v>665</v>
      </c>
      <c r="H65" s="62" t="s">
        <v>704</v>
      </c>
      <c r="I65" s="50" t="s">
        <v>693</v>
      </c>
      <c r="J65" s="62" t="s">
        <v>702</v>
      </c>
      <c r="K65" s="53" t="s">
        <v>675</v>
      </c>
      <c r="L65" s="60">
        <v>0.1</v>
      </c>
      <c r="M65" s="50" t="s">
        <v>189</v>
      </c>
      <c r="N65" s="47" t="s">
        <v>401</v>
      </c>
      <c r="O65" s="64">
        <v>1</v>
      </c>
      <c r="P65" s="44" t="s">
        <v>803</v>
      </c>
      <c r="Q65" s="50">
        <v>1</v>
      </c>
      <c r="R65" s="50">
        <v>1</v>
      </c>
      <c r="S65" s="93"/>
      <c r="T65" s="93"/>
    </row>
    <row r="66" spans="1:20" ht="300" x14ac:dyDescent="0.25">
      <c r="A66" s="62" t="s">
        <v>688</v>
      </c>
      <c r="B66" s="63" t="s">
        <v>689</v>
      </c>
      <c r="C66" s="62" t="s">
        <v>690</v>
      </c>
      <c r="D66" s="62" t="s">
        <v>691</v>
      </c>
      <c r="E66" s="62" t="s">
        <v>663</v>
      </c>
      <c r="F66" s="52" t="s">
        <v>664</v>
      </c>
      <c r="G66" s="47" t="s">
        <v>665</v>
      </c>
      <c r="H66" s="53" t="s">
        <v>705</v>
      </c>
      <c r="I66" s="50" t="s">
        <v>693</v>
      </c>
      <c r="J66" s="53" t="s">
        <v>706</v>
      </c>
      <c r="K66" s="53" t="s">
        <v>707</v>
      </c>
      <c r="L66" s="60">
        <v>0.12</v>
      </c>
      <c r="M66" s="50" t="s">
        <v>189</v>
      </c>
      <c r="N66" s="47" t="s">
        <v>401</v>
      </c>
      <c r="O66" s="64">
        <v>4</v>
      </c>
      <c r="P66" s="44" t="s">
        <v>803</v>
      </c>
      <c r="Q66" s="50">
        <v>1</v>
      </c>
      <c r="R66" s="50">
        <v>1</v>
      </c>
      <c r="S66" s="93"/>
      <c r="T66" s="93"/>
    </row>
    <row r="67" spans="1:20" ht="300" x14ac:dyDescent="0.25">
      <c r="A67" s="62" t="s">
        <v>688</v>
      </c>
      <c r="B67" s="63" t="s">
        <v>689</v>
      </c>
      <c r="C67" s="62" t="s">
        <v>690</v>
      </c>
      <c r="D67" s="62" t="s">
        <v>691</v>
      </c>
      <c r="E67" s="62" t="s">
        <v>663</v>
      </c>
      <c r="F67" s="52" t="s">
        <v>664</v>
      </c>
      <c r="G67" s="47" t="s">
        <v>665</v>
      </c>
      <c r="H67" s="53" t="s">
        <v>708</v>
      </c>
      <c r="I67" s="50" t="s">
        <v>693</v>
      </c>
      <c r="J67" s="62" t="s">
        <v>702</v>
      </c>
      <c r="K67" s="53" t="s">
        <v>709</v>
      </c>
      <c r="L67" s="60">
        <v>0.12</v>
      </c>
      <c r="M67" s="50" t="s">
        <v>189</v>
      </c>
      <c r="N67" s="47" t="s">
        <v>401</v>
      </c>
      <c r="O67" s="64">
        <v>6</v>
      </c>
      <c r="P67" s="44" t="s">
        <v>803</v>
      </c>
      <c r="Q67" s="50">
        <v>2</v>
      </c>
      <c r="R67" s="50">
        <v>2</v>
      </c>
      <c r="S67" s="93"/>
      <c r="T67" s="93"/>
    </row>
    <row r="68" spans="1:20" ht="300" x14ac:dyDescent="0.25">
      <c r="A68" s="62" t="s">
        <v>688</v>
      </c>
      <c r="B68" s="63" t="s">
        <v>689</v>
      </c>
      <c r="C68" s="62" t="s">
        <v>690</v>
      </c>
      <c r="D68" s="62" t="s">
        <v>691</v>
      </c>
      <c r="E68" s="62" t="s">
        <v>663</v>
      </c>
      <c r="F68" s="52" t="s">
        <v>664</v>
      </c>
      <c r="G68" s="47" t="s">
        <v>665</v>
      </c>
      <c r="H68" s="53" t="s">
        <v>710</v>
      </c>
      <c r="I68" s="50" t="s">
        <v>693</v>
      </c>
      <c r="J68" s="53" t="s">
        <v>711</v>
      </c>
      <c r="K68" s="53" t="s">
        <v>676</v>
      </c>
      <c r="L68" s="60">
        <v>0.06</v>
      </c>
      <c r="M68" s="50" t="s">
        <v>189</v>
      </c>
      <c r="N68" s="47" t="s">
        <v>401</v>
      </c>
      <c r="O68" s="64">
        <v>33</v>
      </c>
      <c r="P68" s="47">
        <v>8</v>
      </c>
      <c r="Q68" s="47">
        <v>8</v>
      </c>
      <c r="R68" s="47">
        <v>9</v>
      </c>
      <c r="S68" s="93"/>
      <c r="T68" s="93"/>
    </row>
    <row r="69" spans="1:20" ht="300" x14ac:dyDescent="0.25">
      <c r="A69" s="62" t="s">
        <v>688</v>
      </c>
      <c r="B69" s="63" t="s">
        <v>689</v>
      </c>
      <c r="C69" s="62" t="s">
        <v>690</v>
      </c>
      <c r="D69" s="62" t="s">
        <v>712</v>
      </c>
      <c r="E69" s="62" t="s">
        <v>677</v>
      </c>
      <c r="F69" s="52" t="s">
        <v>678</v>
      </c>
      <c r="G69" s="43" t="s">
        <v>679</v>
      </c>
      <c r="H69" s="53" t="s">
        <v>713</v>
      </c>
      <c r="I69" s="50" t="s">
        <v>693</v>
      </c>
      <c r="J69" s="62" t="s">
        <v>702</v>
      </c>
      <c r="K69" s="53" t="s">
        <v>714</v>
      </c>
      <c r="L69" s="60">
        <v>0.2</v>
      </c>
      <c r="M69" s="50" t="s">
        <v>189</v>
      </c>
      <c r="N69" s="47" t="s">
        <v>401</v>
      </c>
      <c r="O69" s="64">
        <v>5</v>
      </c>
      <c r="P69" s="44" t="s">
        <v>803</v>
      </c>
      <c r="Q69" s="50">
        <v>2</v>
      </c>
      <c r="R69" s="50">
        <v>1</v>
      </c>
      <c r="S69" s="93"/>
      <c r="T69" s="93"/>
    </row>
    <row r="70" spans="1:20" ht="300" x14ac:dyDescent="0.25">
      <c r="A70" s="62" t="s">
        <v>688</v>
      </c>
      <c r="B70" s="63" t="s">
        <v>689</v>
      </c>
      <c r="C70" s="62" t="s">
        <v>690</v>
      </c>
      <c r="D70" s="62" t="s">
        <v>712</v>
      </c>
      <c r="E70" s="62" t="s">
        <v>677</v>
      </c>
      <c r="F70" s="52" t="s">
        <v>678</v>
      </c>
      <c r="G70" s="43" t="s">
        <v>679</v>
      </c>
      <c r="H70" s="53" t="s">
        <v>715</v>
      </c>
      <c r="I70" s="50" t="s">
        <v>693</v>
      </c>
      <c r="J70" s="62" t="s">
        <v>716</v>
      </c>
      <c r="K70" s="53" t="s">
        <v>680</v>
      </c>
      <c r="L70" s="60">
        <v>0.3</v>
      </c>
      <c r="M70" s="50" t="s">
        <v>188</v>
      </c>
      <c r="N70" s="47" t="s">
        <v>401</v>
      </c>
      <c r="O70" s="64">
        <v>1</v>
      </c>
      <c r="P70" s="45">
        <v>0.5</v>
      </c>
      <c r="Q70" s="50">
        <v>0</v>
      </c>
      <c r="R70" s="50">
        <v>0</v>
      </c>
      <c r="S70" s="93"/>
      <c r="T70" s="93"/>
    </row>
    <row r="71" spans="1:20" ht="300" x14ac:dyDescent="0.25">
      <c r="A71" s="62" t="s">
        <v>688</v>
      </c>
      <c r="B71" s="63" t="s">
        <v>689</v>
      </c>
      <c r="C71" s="62" t="s">
        <v>690</v>
      </c>
      <c r="D71" s="62" t="s">
        <v>712</v>
      </c>
      <c r="E71" s="62" t="s">
        <v>677</v>
      </c>
      <c r="F71" s="52" t="s">
        <v>678</v>
      </c>
      <c r="G71" s="43" t="s">
        <v>679</v>
      </c>
      <c r="H71" s="62" t="s">
        <v>717</v>
      </c>
      <c r="I71" s="50" t="s">
        <v>693</v>
      </c>
      <c r="J71" s="62" t="s">
        <v>718</v>
      </c>
      <c r="K71" s="53" t="s">
        <v>717</v>
      </c>
      <c r="L71" s="60">
        <v>0.15</v>
      </c>
      <c r="M71" s="50" t="s">
        <v>189</v>
      </c>
      <c r="N71" s="47" t="s">
        <v>401</v>
      </c>
      <c r="O71" s="64">
        <v>6</v>
      </c>
      <c r="P71" s="47">
        <v>2</v>
      </c>
      <c r="Q71" s="50">
        <v>2</v>
      </c>
      <c r="R71" s="50">
        <v>1</v>
      </c>
      <c r="S71" s="93"/>
      <c r="T71" s="93"/>
    </row>
    <row r="72" spans="1:20" ht="300" x14ac:dyDescent="0.25">
      <c r="A72" s="62" t="s">
        <v>688</v>
      </c>
      <c r="B72" s="63" t="s">
        <v>689</v>
      </c>
      <c r="C72" s="62" t="s">
        <v>690</v>
      </c>
      <c r="D72" s="62" t="s">
        <v>712</v>
      </c>
      <c r="E72" s="62" t="s">
        <v>677</v>
      </c>
      <c r="F72" s="52" t="s">
        <v>678</v>
      </c>
      <c r="G72" s="43" t="s">
        <v>679</v>
      </c>
      <c r="H72" s="53" t="s">
        <v>719</v>
      </c>
      <c r="I72" s="50" t="s">
        <v>693</v>
      </c>
      <c r="J72" s="63" t="s">
        <v>720</v>
      </c>
      <c r="K72" s="53" t="s">
        <v>721</v>
      </c>
      <c r="L72" s="60">
        <v>0.1</v>
      </c>
      <c r="M72" s="50" t="s">
        <v>189</v>
      </c>
      <c r="N72" s="47" t="s">
        <v>734</v>
      </c>
      <c r="O72" s="64">
        <v>5</v>
      </c>
      <c r="P72" s="47">
        <v>2</v>
      </c>
      <c r="Q72" s="50">
        <v>2</v>
      </c>
      <c r="R72" s="50">
        <v>1</v>
      </c>
      <c r="S72" s="93"/>
      <c r="T72" s="93"/>
    </row>
    <row r="73" spans="1:20" ht="300" x14ac:dyDescent="0.25">
      <c r="A73" s="62" t="s">
        <v>688</v>
      </c>
      <c r="B73" s="63" t="s">
        <v>689</v>
      </c>
      <c r="C73" s="62" t="s">
        <v>690</v>
      </c>
      <c r="D73" s="62" t="s">
        <v>712</v>
      </c>
      <c r="E73" s="62" t="s">
        <v>677</v>
      </c>
      <c r="F73" s="52" t="s">
        <v>678</v>
      </c>
      <c r="G73" s="43" t="s">
        <v>679</v>
      </c>
      <c r="H73" s="53" t="s">
        <v>722</v>
      </c>
      <c r="I73" s="53" t="s">
        <v>693</v>
      </c>
      <c r="J73" s="62" t="s">
        <v>702</v>
      </c>
      <c r="K73" s="62" t="s">
        <v>723</v>
      </c>
      <c r="L73" s="60">
        <v>0.15</v>
      </c>
      <c r="M73" s="50" t="s">
        <v>188</v>
      </c>
      <c r="N73" s="47" t="s">
        <v>401</v>
      </c>
      <c r="O73" s="64">
        <v>6</v>
      </c>
      <c r="P73" s="47">
        <v>2</v>
      </c>
      <c r="Q73" s="50">
        <v>2</v>
      </c>
      <c r="R73" s="50">
        <v>2</v>
      </c>
      <c r="S73" s="93"/>
      <c r="T73" s="93"/>
    </row>
    <row r="74" spans="1:20" ht="300" x14ac:dyDescent="0.25">
      <c r="A74" s="62" t="s">
        <v>688</v>
      </c>
      <c r="B74" s="63" t="s">
        <v>689</v>
      </c>
      <c r="C74" s="62" t="s">
        <v>690</v>
      </c>
      <c r="D74" s="62" t="s">
        <v>712</v>
      </c>
      <c r="E74" s="62" t="s">
        <v>677</v>
      </c>
      <c r="F74" s="52" t="s">
        <v>678</v>
      </c>
      <c r="G74" s="43" t="s">
        <v>679</v>
      </c>
      <c r="H74" s="66" t="s">
        <v>724</v>
      </c>
      <c r="I74" s="50" t="s">
        <v>693</v>
      </c>
      <c r="J74" s="63" t="s">
        <v>725</v>
      </c>
      <c r="K74" s="53" t="s">
        <v>726</v>
      </c>
      <c r="L74" s="60">
        <v>0.05</v>
      </c>
      <c r="M74" s="50" t="s">
        <v>189</v>
      </c>
      <c r="N74" s="47" t="s">
        <v>401</v>
      </c>
      <c r="O74" s="64">
        <v>1</v>
      </c>
      <c r="P74" s="44" t="s">
        <v>803</v>
      </c>
      <c r="Q74" s="50">
        <v>1</v>
      </c>
      <c r="R74" s="50">
        <v>1</v>
      </c>
      <c r="S74" s="93"/>
      <c r="T74" s="93"/>
    </row>
    <row r="75" spans="1:20" ht="300" x14ac:dyDescent="0.25">
      <c r="A75" s="62" t="s">
        <v>688</v>
      </c>
      <c r="B75" s="63" t="s">
        <v>689</v>
      </c>
      <c r="C75" s="62" t="s">
        <v>690</v>
      </c>
      <c r="D75" s="62" t="s">
        <v>712</v>
      </c>
      <c r="E75" s="62" t="s">
        <v>677</v>
      </c>
      <c r="F75" s="52" t="s">
        <v>678</v>
      </c>
      <c r="G75" s="43" t="s">
        <v>679</v>
      </c>
      <c r="H75" s="53" t="s">
        <v>727</v>
      </c>
      <c r="I75" s="50" t="s">
        <v>693</v>
      </c>
      <c r="J75" s="62" t="s">
        <v>702</v>
      </c>
      <c r="K75" s="53" t="s">
        <v>728</v>
      </c>
      <c r="L75" s="60">
        <v>0.05</v>
      </c>
      <c r="M75" s="50" t="s">
        <v>189</v>
      </c>
      <c r="N75" s="47" t="s">
        <v>401</v>
      </c>
      <c r="O75" s="64">
        <v>6</v>
      </c>
      <c r="P75" s="47">
        <v>2</v>
      </c>
      <c r="Q75" s="47">
        <v>2</v>
      </c>
      <c r="R75" s="47">
        <v>1</v>
      </c>
      <c r="S75" s="93"/>
      <c r="T75" s="93"/>
    </row>
  </sheetData>
  <autoFilter ref="A7:T75" xr:uid="{00000000-0001-0000-0100-000000000000}"/>
  <mergeCells count="8">
    <mergeCell ref="A6:R6"/>
    <mergeCell ref="A5:B5"/>
    <mergeCell ref="A1:B4"/>
    <mergeCell ref="C1:Q1"/>
    <mergeCell ref="C2:Q2"/>
    <mergeCell ref="C3:Q3"/>
    <mergeCell ref="C4:Q4"/>
    <mergeCell ref="C5:R5"/>
  </mergeCells>
  <dataValidations count="1">
    <dataValidation type="list" allowBlank="1" showInputMessage="1" showErrorMessage="1" sqref="M8:M290" xr:uid="{4893B3AB-BD86-4B9E-B6F7-9BB79B78A4BE}">
      <formula1>$T$9:$T$10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22"/>
  <sheetViews>
    <sheetView topLeftCell="A16" zoomScaleNormal="100" workbookViewId="0">
      <selection activeCell="L20" sqref="L2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9" s="1" customFormat="1" ht="22.5" customHeight="1" x14ac:dyDescent="0.25">
      <c r="A1" s="176"/>
      <c r="B1" s="177"/>
      <c r="C1" s="182" t="s">
        <v>1</v>
      </c>
      <c r="D1" s="183"/>
      <c r="E1" s="183"/>
      <c r="F1" s="183"/>
      <c r="G1" s="183"/>
      <c r="H1" s="183"/>
      <c r="I1" s="183"/>
      <c r="J1" s="183"/>
      <c r="K1" s="183"/>
      <c r="L1" s="183"/>
      <c r="M1" s="184"/>
      <c r="N1" s="27" t="s">
        <v>219</v>
      </c>
    </row>
    <row r="2" spans="1:19" s="1" customFormat="1" ht="22.5" customHeight="1" x14ac:dyDescent="0.25">
      <c r="A2" s="178"/>
      <c r="B2" s="179"/>
      <c r="C2" s="182" t="s">
        <v>2</v>
      </c>
      <c r="D2" s="183"/>
      <c r="E2" s="183"/>
      <c r="F2" s="183"/>
      <c r="G2" s="183"/>
      <c r="H2" s="183"/>
      <c r="I2" s="183"/>
      <c r="J2" s="183"/>
      <c r="K2" s="183"/>
      <c r="L2" s="183"/>
      <c r="M2" s="184"/>
      <c r="N2" s="27" t="s">
        <v>3</v>
      </c>
    </row>
    <row r="3" spans="1:19" s="1" customFormat="1" ht="22.5" customHeight="1" x14ac:dyDescent="0.25">
      <c r="A3" s="178"/>
      <c r="B3" s="179"/>
      <c r="C3" s="182" t="s">
        <v>4</v>
      </c>
      <c r="D3" s="183"/>
      <c r="E3" s="183"/>
      <c r="F3" s="183"/>
      <c r="G3" s="183"/>
      <c r="H3" s="183"/>
      <c r="I3" s="183"/>
      <c r="J3" s="183"/>
      <c r="K3" s="183"/>
      <c r="L3" s="183"/>
      <c r="M3" s="184"/>
      <c r="N3" s="27" t="s">
        <v>218</v>
      </c>
    </row>
    <row r="4" spans="1:19" s="1" customFormat="1" ht="22.5" customHeight="1" x14ac:dyDescent="0.25">
      <c r="A4" s="180"/>
      <c r="B4" s="181"/>
      <c r="C4" s="182" t="s">
        <v>158</v>
      </c>
      <c r="D4" s="183"/>
      <c r="E4" s="183"/>
      <c r="F4" s="183"/>
      <c r="G4" s="183"/>
      <c r="H4" s="183"/>
      <c r="I4" s="183"/>
      <c r="J4" s="183"/>
      <c r="K4" s="183"/>
      <c r="L4" s="183"/>
      <c r="M4" s="184"/>
      <c r="N4" s="27" t="s">
        <v>220</v>
      </c>
    </row>
    <row r="5" spans="1:19" s="1" customFormat="1" ht="26.25" customHeight="1" x14ac:dyDescent="0.25">
      <c r="A5" s="174" t="s">
        <v>5</v>
      </c>
      <c r="B5" s="175"/>
      <c r="C5" s="185" t="s">
        <v>226</v>
      </c>
      <c r="D5" s="186"/>
      <c r="E5" s="186"/>
      <c r="F5" s="186"/>
      <c r="G5" s="186"/>
      <c r="H5" s="186"/>
      <c r="I5" s="186"/>
      <c r="J5" s="186"/>
      <c r="K5" s="186"/>
      <c r="L5" s="186"/>
      <c r="M5" s="186"/>
      <c r="N5" s="186"/>
      <c r="O5" s="186"/>
      <c r="P5" s="186"/>
      <c r="Q5" s="186"/>
      <c r="R5" s="186"/>
      <c r="S5" s="187"/>
    </row>
    <row r="6" spans="1:19" s="1" customFormat="1" ht="15" customHeight="1" x14ac:dyDescent="0.25">
      <c r="A6" s="170" t="s">
        <v>154</v>
      </c>
      <c r="B6" s="170"/>
      <c r="C6" s="170"/>
      <c r="D6" s="170"/>
      <c r="E6" s="170"/>
      <c r="F6" s="170"/>
      <c r="G6" s="170"/>
      <c r="H6" s="170"/>
      <c r="I6" s="170"/>
      <c r="J6" s="170"/>
      <c r="K6" s="170"/>
      <c r="L6" s="171"/>
      <c r="M6" s="166" t="s">
        <v>94</v>
      </c>
      <c r="N6" s="167"/>
    </row>
    <row r="7" spans="1:19" s="1" customFormat="1" x14ac:dyDescent="0.25">
      <c r="A7" s="172"/>
      <c r="B7" s="172"/>
      <c r="C7" s="172"/>
      <c r="D7" s="172"/>
      <c r="E7" s="172"/>
      <c r="F7" s="172"/>
      <c r="G7" s="172"/>
      <c r="H7" s="172"/>
      <c r="I7" s="172"/>
      <c r="J7" s="172"/>
      <c r="K7" s="172"/>
      <c r="L7" s="173"/>
      <c r="M7" s="168"/>
      <c r="N7" s="169"/>
    </row>
    <row r="8" spans="1:19" s="20" customFormat="1" ht="66.75" customHeight="1" x14ac:dyDescent="0.25">
      <c r="A8" s="2" t="s">
        <v>98</v>
      </c>
      <c r="B8" s="2" t="s">
        <v>190</v>
      </c>
      <c r="C8" s="2" t="s">
        <v>171</v>
      </c>
      <c r="D8" s="2" t="s">
        <v>84</v>
      </c>
      <c r="E8" s="2" t="s">
        <v>85</v>
      </c>
      <c r="F8" s="2" t="s">
        <v>86</v>
      </c>
      <c r="G8" s="2" t="s">
        <v>166</v>
      </c>
      <c r="H8" s="2" t="s">
        <v>168</v>
      </c>
      <c r="I8" s="2" t="s">
        <v>167</v>
      </c>
      <c r="J8" s="2" t="s">
        <v>157</v>
      </c>
      <c r="K8" s="2" t="s">
        <v>95</v>
      </c>
      <c r="L8" s="2" t="s">
        <v>87</v>
      </c>
      <c r="M8" s="2" t="s">
        <v>26</v>
      </c>
      <c r="N8" s="2" t="s">
        <v>27</v>
      </c>
    </row>
    <row r="9" spans="1:19" ht="150" x14ac:dyDescent="0.25">
      <c r="A9" s="37" t="s">
        <v>231</v>
      </c>
      <c r="B9" s="67" t="s">
        <v>739</v>
      </c>
      <c r="C9" s="67" t="s">
        <v>740</v>
      </c>
      <c r="D9" s="67" t="s">
        <v>741</v>
      </c>
      <c r="E9" s="68" t="s">
        <v>742</v>
      </c>
      <c r="F9" s="69" t="s">
        <v>743</v>
      </c>
      <c r="G9" s="67" t="s">
        <v>744</v>
      </c>
      <c r="H9" s="69" t="s">
        <v>745</v>
      </c>
      <c r="I9" s="48" t="s">
        <v>746</v>
      </c>
      <c r="J9" s="37" t="s">
        <v>747</v>
      </c>
      <c r="K9" s="39" t="s">
        <v>90</v>
      </c>
      <c r="L9" s="49" t="s">
        <v>787</v>
      </c>
      <c r="M9" s="49" t="s">
        <v>748</v>
      </c>
      <c r="N9" s="49" t="s">
        <v>749</v>
      </c>
    </row>
    <row r="10" spans="1:19" ht="74.25" customHeight="1" x14ac:dyDescent="0.25">
      <c r="A10" s="37" t="s">
        <v>232</v>
      </c>
      <c r="B10" s="67" t="s">
        <v>739</v>
      </c>
      <c r="C10" s="67" t="s">
        <v>740</v>
      </c>
      <c r="D10" s="67" t="s">
        <v>741</v>
      </c>
      <c r="E10" s="68" t="s">
        <v>742</v>
      </c>
      <c r="F10" s="69" t="s">
        <v>743</v>
      </c>
      <c r="G10" s="67" t="s">
        <v>744</v>
      </c>
      <c r="H10" s="69" t="s">
        <v>745</v>
      </c>
      <c r="I10" s="48" t="s">
        <v>746</v>
      </c>
      <c r="J10" s="37" t="s">
        <v>747</v>
      </c>
      <c r="K10" s="39" t="s">
        <v>90</v>
      </c>
      <c r="L10" s="49" t="s">
        <v>787</v>
      </c>
      <c r="M10" s="49" t="s">
        <v>748</v>
      </c>
      <c r="N10" s="49" t="s">
        <v>749</v>
      </c>
      <c r="Q10" t="s">
        <v>88</v>
      </c>
    </row>
    <row r="11" spans="1:19" ht="43.5" customHeight="1" x14ac:dyDescent="0.25">
      <c r="A11" s="37" t="s">
        <v>233</v>
      </c>
      <c r="B11" s="67" t="s">
        <v>739</v>
      </c>
      <c r="C11" s="67" t="s">
        <v>740</v>
      </c>
      <c r="D11" s="67" t="s">
        <v>741</v>
      </c>
      <c r="E11" s="68" t="s">
        <v>742</v>
      </c>
      <c r="F11" s="69" t="s">
        <v>743</v>
      </c>
      <c r="G11" s="67" t="s">
        <v>744</v>
      </c>
      <c r="H11" s="69" t="s">
        <v>745</v>
      </c>
      <c r="I11" s="48" t="s">
        <v>746</v>
      </c>
      <c r="J11" s="37" t="s">
        <v>747</v>
      </c>
      <c r="K11" s="39" t="s">
        <v>90</v>
      </c>
      <c r="L11" s="49" t="s">
        <v>787</v>
      </c>
      <c r="M11" s="49" t="s">
        <v>748</v>
      </c>
      <c r="N11" s="49" t="s">
        <v>749</v>
      </c>
      <c r="Q11" t="s">
        <v>89</v>
      </c>
    </row>
    <row r="12" spans="1:19" ht="270" x14ac:dyDescent="0.25">
      <c r="A12" s="37" t="s">
        <v>234</v>
      </c>
      <c r="B12" s="70" t="s">
        <v>750</v>
      </c>
      <c r="C12" s="67" t="s">
        <v>751</v>
      </c>
      <c r="D12" s="68" t="s">
        <v>752</v>
      </c>
      <c r="E12" s="68" t="s">
        <v>753</v>
      </c>
      <c r="F12" s="69" t="s">
        <v>754</v>
      </c>
      <c r="G12" s="67" t="s">
        <v>755</v>
      </c>
      <c r="H12" s="67" t="s">
        <v>756</v>
      </c>
      <c r="I12" s="48" t="s">
        <v>746</v>
      </c>
      <c r="J12" s="37" t="s">
        <v>747</v>
      </c>
      <c r="K12" s="39" t="s">
        <v>90</v>
      </c>
      <c r="L12" s="49" t="s">
        <v>787</v>
      </c>
      <c r="M12" s="49" t="s">
        <v>757</v>
      </c>
      <c r="N12" s="41" t="s">
        <v>758</v>
      </c>
      <c r="Q12" t="s">
        <v>90</v>
      </c>
    </row>
    <row r="13" spans="1:19" ht="270" x14ac:dyDescent="0.25">
      <c r="A13" s="37" t="s">
        <v>235</v>
      </c>
      <c r="B13" s="70" t="s">
        <v>750</v>
      </c>
      <c r="C13" s="67" t="s">
        <v>751</v>
      </c>
      <c r="D13" s="68" t="s">
        <v>752</v>
      </c>
      <c r="E13" s="68" t="s">
        <v>753</v>
      </c>
      <c r="F13" s="69" t="s">
        <v>754</v>
      </c>
      <c r="G13" s="67" t="s">
        <v>755</v>
      </c>
      <c r="H13" s="67" t="s">
        <v>756</v>
      </c>
      <c r="I13" s="48" t="s">
        <v>746</v>
      </c>
      <c r="J13" s="37" t="s">
        <v>747</v>
      </c>
      <c r="K13" s="39" t="s">
        <v>90</v>
      </c>
      <c r="L13" s="49" t="s">
        <v>787</v>
      </c>
      <c r="M13" s="49" t="s">
        <v>757</v>
      </c>
      <c r="N13" s="41" t="s">
        <v>758</v>
      </c>
      <c r="Q13" t="s">
        <v>91</v>
      </c>
    </row>
    <row r="14" spans="1:19" ht="240" x14ac:dyDescent="0.25">
      <c r="A14" s="37" t="s">
        <v>236</v>
      </c>
      <c r="B14" s="70" t="s">
        <v>750</v>
      </c>
      <c r="C14" s="67" t="s">
        <v>751</v>
      </c>
      <c r="D14" s="71" t="s">
        <v>759</v>
      </c>
      <c r="E14" s="68" t="s">
        <v>760</v>
      </c>
      <c r="F14" s="72" t="s">
        <v>761</v>
      </c>
      <c r="G14" s="67" t="s">
        <v>762</v>
      </c>
      <c r="H14" s="67" t="s">
        <v>762</v>
      </c>
      <c r="I14" s="48" t="s">
        <v>746</v>
      </c>
      <c r="J14" s="37" t="s">
        <v>747</v>
      </c>
      <c r="K14" s="39" t="s">
        <v>90</v>
      </c>
      <c r="L14" s="49" t="s">
        <v>787</v>
      </c>
      <c r="M14" s="49" t="s">
        <v>763</v>
      </c>
      <c r="N14" s="73" t="s">
        <v>764</v>
      </c>
    </row>
    <row r="15" spans="1:19" ht="240" x14ac:dyDescent="0.25">
      <c r="A15" s="37" t="s">
        <v>237</v>
      </c>
      <c r="B15" s="70" t="s">
        <v>750</v>
      </c>
      <c r="C15" s="67" t="s">
        <v>751</v>
      </c>
      <c r="D15" s="71" t="s">
        <v>759</v>
      </c>
      <c r="E15" s="68" t="s">
        <v>760</v>
      </c>
      <c r="F15" s="72" t="s">
        <v>761</v>
      </c>
      <c r="G15" s="67" t="s">
        <v>762</v>
      </c>
      <c r="H15" s="67" t="s">
        <v>762</v>
      </c>
      <c r="I15" s="48" t="s">
        <v>746</v>
      </c>
      <c r="J15" s="37" t="s">
        <v>747</v>
      </c>
      <c r="K15" s="39" t="s">
        <v>90</v>
      </c>
      <c r="L15" s="49" t="s">
        <v>787</v>
      </c>
      <c r="M15" s="49" t="s">
        <v>763</v>
      </c>
      <c r="N15" s="73" t="s">
        <v>764</v>
      </c>
    </row>
    <row r="16" spans="1:19" ht="240" x14ac:dyDescent="0.25">
      <c r="A16" s="37" t="s">
        <v>238</v>
      </c>
      <c r="B16" s="70" t="s">
        <v>750</v>
      </c>
      <c r="C16" s="67" t="s">
        <v>751</v>
      </c>
      <c r="D16" s="71" t="s">
        <v>759</v>
      </c>
      <c r="E16" s="68" t="s">
        <v>760</v>
      </c>
      <c r="F16" s="72" t="s">
        <v>761</v>
      </c>
      <c r="G16" s="67" t="s">
        <v>762</v>
      </c>
      <c r="H16" s="67" t="s">
        <v>762</v>
      </c>
      <c r="I16" s="48" t="s">
        <v>746</v>
      </c>
      <c r="J16" s="37" t="s">
        <v>747</v>
      </c>
      <c r="K16" s="39" t="s">
        <v>90</v>
      </c>
      <c r="L16" s="49" t="s">
        <v>787</v>
      </c>
      <c r="M16" s="49" t="s">
        <v>763</v>
      </c>
      <c r="N16" s="73" t="s">
        <v>764</v>
      </c>
    </row>
    <row r="17" spans="1:14" ht="240" x14ac:dyDescent="0.25">
      <c r="A17" s="38" t="s">
        <v>239</v>
      </c>
      <c r="B17" s="70" t="s">
        <v>750</v>
      </c>
      <c r="C17" s="67" t="s">
        <v>751</v>
      </c>
      <c r="D17" s="71" t="s">
        <v>759</v>
      </c>
      <c r="E17" s="68" t="s">
        <v>760</v>
      </c>
      <c r="F17" s="72" t="s">
        <v>761</v>
      </c>
      <c r="G17" s="67" t="s">
        <v>762</v>
      </c>
      <c r="H17" s="67" t="s">
        <v>762</v>
      </c>
      <c r="I17" s="48" t="s">
        <v>746</v>
      </c>
      <c r="J17" s="37" t="s">
        <v>747</v>
      </c>
      <c r="K17" s="39" t="s">
        <v>90</v>
      </c>
      <c r="L17" s="49" t="s">
        <v>787</v>
      </c>
      <c r="M17" s="49" t="s">
        <v>763</v>
      </c>
      <c r="N17" s="73" t="s">
        <v>764</v>
      </c>
    </row>
    <row r="18" spans="1:14" ht="285" x14ac:dyDescent="0.25">
      <c r="A18" s="37" t="s">
        <v>240</v>
      </c>
      <c r="B18" s="70" t="s">
        <v>750</v>
      </c>
      <c r="C18" s="67" t="s">
        <v>751</v>
      </c>
      <c r="D18" s="68" t="s">
        <v>765</v>
      </c>
      <c r="E18" s="68" t="s">
        <v>766</v>
      </c>
      <c r="F18" s="69" t="s">
        <v>767</v>
      </c>
      <c r="G18" s="67" t="s">
        <v>768</v>
      </c>
      <c r="H18" s="67" t="s">
        <v>769</v>
      </c>
      <c r="I18" s="48" t="s">
        <v>746</v>
      </c>
      <c r="J18" s="37" t="s">
        <v>747</v>
      </c>
      <c r="K18" s="39" t="s">
        <v>90</v>
      </c>
      <c r="L18" s="49" t="s">
        <v>787</v>
      </c>
      <c r="M18" s="49" t="s">
        <v>770</v>
      </c>
      <c r="N18" s="41" t="s">
        <v>771</v>
      </c>
    </row>
    <row r="19" spans="1:14" ht="285" x14ac:dyDescent="0.25">
      <c r="A19" s="37" t="s">
        <v>241</v>
      </c>
      <c r="B19" s="70" t="s">
        <v>750</v>
      </c>
      <c r="C19" s="67" t="s">
        <v>751</v>
      </c>
      <c r="D19" s="68" t="s">
        <v>765</v>
      </c>
      <c r="E19" s="68" t="s">
        <v>766</v>
      </c>
      <c r="F19" s="69" t="s">
        <v>767</v>
      </c>
      <c r="G19" s="67" t="s">
        <v>768</v>
      </c>
      <c r="H19" s="67" t="s">
        <v>769</v>
      </c>
      <c r="I19" s="48" t="s">
        <v>746</v>
      </c>
      <c r="J19" s="37" t="s">
        <v>747</v>
      </c>
      <c r="K19" s="39" t="s">
        <v>90</v>
      </c>
      <c r="L19" s="49" t="s">
        <v>787</v>
      </c>
      <c r="M19" s="49" t="s">
        <v>770</v>
      </c>
      <c r="N19" s="41" t="s">
        <v>771</v>
      </c>
    </row>
    <row r="20" spans="1:14" ht="225" x14ac:dyDescent="0.25">
      <c r="A20" s="37" t="s">
        <v>243</v>
      </c>
      <c r="B20" s="70" t="s">
        <v>750</v>
      </c>
      <c r="C20" s="67" t="s">
        <v>751</v>
      </c>
      <c r="D20" s="68" t="s">
        <v>765</v>
      </c>
      <c r="E20" s="68" t="s">
        <v>772</v>
      </c>
      <c r="F20" s="69" t="s">
        <v>773</v>
      </c>
      <c r="G20" s="67" t="s">
        <v>774</v>
      </c>
      <c r="H20" s="67" t="s">
        <v>775</v>
      </c>
      <c r="I20" s="48" t="s">
        <v>746</v>
      </c>
      <c r="J20" s="37" t="s">
        <v>747</v>
      </c>
      <c r="K20" s="39" t="s">
        <v>90</v>
      </c>
      <c r="L20" s="49" t="s">
        <v>787</v>
      </c>
      <c r="M20" s="49" t="s">
        <v>776</v>
      </c>
      <c r="N20" s="41" t="s">
        <v>777</v>
      </c>
    </row>
    <row r="21" spans="1:14" ht="360" x14ac:dyDescent="0.25">
      <c r="A21" s="40" t="s">
        <v>663</v>
      </c>
      <c r="B21" s="49" t="s">
        <v>778</v>
      </c>
      <c r="C21" s="49" t="s">
        <v>779</v>
      </c>
      <c r="D21" s="164" t="s">
        <v>780</v>
      </c>
      <c r="E21" s="49" t="s">
        <v>781</v>
      </c>
      <c r="F21" s="49" t="s">
        <v>782</v>
      </c>
      <c r="G21" s="54" t="s">
        <v>783</v>
      </c>
      <c r="H21" s="54" t="s">
        <v>784</v>
      </c>
      <c r="I21" s="48" t="s">
        <v>785</v>
      </c>
      <c r="J21" s="54" t="s">
        <v>786</v>
      </c>
      <c r="K21" s="48" t="s">
        <v>90</v>
      </c>
      <c r="L21" s="49" t="s">
        <v>787</v>
      </c>
      <c r="M21" s="49" t="s">
        <v>788</v>
      </c>
      <c r="N21" s="74" t="s">
        <v>789</v>
      </c>
    </row>
    <row r="22" spans="1:14" ht="360" x14ac:dyDescent="0.25">
      <c r="A22" s="40" t="s">
        <v>677</v>
      </c>
      <c r="B22" s="49" t="s">
        <v>778</v>
      </c>
      <c r="C22" s="49" t="s">
        <v>779</v>
      </c>
      <c r="D22" s="165"/>
      <c r="E22" s="75" t="s">
        <v>781</v>
      </c>
      <c r="F22" s="49" t="s">
        <v>782</v>
      </c>
      <c r="G22" s="54" t="s">
        <v>790</v>
      </c>
      <c r="H22" s="54" t="s">
        <v>784</v>
      </c>
      <c r="I22" s="48" t="s">
        <v>785</v>
      </c>
      <c r="J22" s="54" t="s">
        <v>786</v>
      </c>
      <c r="K22" s="48" t="s">
        <v>90</v>
      </c>
      <c r="L22" s="75" t="s">
        <v>791</v>
      </c>
      <c r="M22" s="75" t="s">
        <v>792</v>
      </c>
      <c r="N22" s="37" t="s">
        <v>789</v>
      </c>
    </row>
  </sheetData>
  <mergeCells count="10">
    <mergeCell ref="D21:D22"/>
    <mergeCell ref="M6:N7"/>
    <mergeCell ref="A6:L7"/>
    <mergeCell ref="A5:B5"/>
    <mergeCell ref="A1:B4"/>
    <mergeCell ref="C1:M1"/>
    <mergeCell ref="C2:M2"/>
    <mergeCell ref="C3:M3"/>
    <mergeCell ref="C4:M4"/>
    <mergeCell ref="C5:S5"/>
  </mergeCells>
  <dataValidations count="1">
    <dataValidation type="list" allowBlank="1" showInputMessage="1" showErrorMessage="1" sqref="K9:K72" xr:uid="{6A1124D0-6E6E-4E2D-8E9C-CE3857C8117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N77"/>
  <sheetViews>
    <sheetView zoomScale="71" zoomScaleNormal="71" workbookViewId="0">
      <selection activeCell="X10" sqref="X10"/>
    </sheetView>
  </sheetViews>
  <sheetFormatPr baseColWidth="10" defaultRowHeight="15" x14ac:dyDescent="0.25"/>
  <cols>
    <col min="1" max="1" width="23.42578125" customWidth="1"/>
    <col min="2" max="3" width="23.28515625" customWidth="1"/>
    <col min="4" max="4" width="26.140625" bestFit="1" customWidth="1"/>
    <col min="5" max="5" width="29.5703125" customWidth="1"/>
    <col min="6" max="6" width="32.5703125" bestFit="1" customWidth="1"/>
    <col min="7" max="7" width="41.140625" bestFit="1" customWidth="1"/>
    <col min="8" max="8" width="47" bestFit="1" customWidth="1"/>
    <col min="9" max="9" width="31.85546875" bestFit="1" customWidth="1"/>
    <col min="10" max="10" width="31.85546875" customWidth="1"/>
    <col min="11" max="12" width="45.140625" customWidth="1"/>
    <col min="13" max="13" width="19.42578125" customWidth="1"/>
    <col min="14" max="14" width="24.42578125" customWidth="1"/>
    <col min="15" max="15" width="21.140625" customWidth="1"/>
    <col min="16" max="16" width="21.5703125" customWidth="1"/>
    <col min="17" max="17" width="20.85546875" customWidth="1"/>
    <col min="18" max="18" width="35.85546875" bestFit="1" customWidth="1"/>
    <col min="19" max="19" width="31.5703125" bestFit="1" customWidth="1"/>
    <col min="20" max="20" width="32.85546875" bestFit="1" customWidth="1"/>
    <col min="21" max="21" width="29" bestFit="1" customWidth="1"/>
    <col min="22" max="22" width="61.85546875" customWidth="1"/>
    <col min="23" max="23" width="31.28515625" customWidth="1"/>
    <col min="24" max="24" width="46.28515625" bestFit="1" customWidth="1"/>
    <col min="25" max="25" width="46.28515625" customWidth="1"/>
    <col min="26" max="26" width="29.42578125" bestFit="1" customWidth="1"/>
    <col min="27" max="27" width="27.28515625" bestFit="1" customWidth="1"/>
    <col min="28" max="28" width="33.28515625" bestFit="1" customWidth="1"/>
    <col min="29" max="29" width="31.5703125" customWidth="1"/>
    <col min="30" max="30" width="30.85546875" bestFit="1" customWidth="1"/>
    <col min="31" max="31" width="26.5703125" bestFit="1" customWidth="1"/>
    <col min="32" max="32" width="41" bestFit="1" customWidth="1"/>
    <col min="34" max="34" width="23.7109375" customWidth="1"/>
    <col min="40" max="40" width="56.85546875" hidden="1" customWidth="1"/>
  </cols>
  <sheetData>
    <row r="1" spans="1:40" s="1" customFormat="1" ht="23.25" customHeight="1" x14ac:dyDescent="0.25">
      <c r="A1" s="158" t="s">
        <v>0</v>
      </c>
      <c r="B1" s="158"/>
      <c r="C1" s="201" t="s">
        <v>1</v>
      </c>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3"/>
      <c r="AF1" s="81" t="s">
        <v>219</v>
      </c>
    </row>
    <row r="2" spans="1:40" s="1" customFormat="1" ht="23.25" customHeight="1" x14ac:dyDescent="0.25">
      <c r="A2" s="158"/>
      <c r="B2" s="158"/>
      <c r="C2" s="201" t="s">
        <v>2</v>
      </c>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3"/>
      <c r="AF2" s="81" t="s">
        <v>3</v>
      </c>
    </row>
    <row r="3" spans="1:40" s="1" customFormat="1" ht="23.25" customHeight="1" x14ac:dyDescent="0.25">
      <c r="A3" s="158"/>
      <c r="B3" s="158"/>
      <c r="C3" s="201" t="s">
        <v>4</v>
      </c>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3"/>
      <c r="AF3" s="81" t="s">
        <v>218</v>
      </c>
    </row>
    <row r="4" spans="1:40" s="1" customFormat="1" ht="23.25" customHeight="1" x14ac:dyDescent="0.25">
      <c r="A4" s="158"/>
      <c r="B4" s="158"/>
      <c r="C4" s="201" t="s">
        <v>158</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3"/>
      <c r="AF4" s="81" t="s">
        <v>222</v>
      </c>
    </row>
    <row r="5" spans="1:40" s="1" customFormat="1" ht="26.25" customHeight="1" x14ac:dyDescent="0.25">
      <c r="A5" s="211" t="s">
        <v>5</v>
      </c>
      <c r="B5" s="211"/>
      <c r="C5" s="204" t="s">
        <v>226</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6"/>
    </row>
    <row r="6" spans="1:40" ht="15" customHeight="1" x14ac:dyDescent="0.25">
      <c r="A6" s="207" t="s">
        <v>169</v>
      </c>
      <c r="B6" s="207"/>
      <c r="C6" s="207"/>
      <c r="D6" s="207"/>
      <c r="E6" s="207"/>
      <c r="F6" s="207"/>
      <c r="G6" s="207"/>
      <c r="H6" s="207"/>
      <c r="I6" s="207"/>
      <c r="J6" s="207"/>
      <c r="K6" s="207"/>
      <c r="L6" s="207"/>
      <c r="M6" s="207"/>
      <c r="N6" s="207"/>
      <c r="O6" s="207"/>
      <c r="P6" s="207"/>
      <c r="Q6" s="207"/>
      <c r="R6" s="207"/>
      <c r="S6" s="207"/>
      <c r="T6" s="207"/>
      <c r="U6" s="207"/>
      <c r="V6" s="208"/>
      <c r="W6" s="212" t="s">
        <v>93</v>
      </c>
      <c r="X6" s="213"/>
      <c r="Y6" s="213"/>
      <c r="Z6" s="213"/>
      <c r="AA6" s="213"/>
      <c r="AB6" s="213"/>
      <c r="AC6" s="216" t="s">
        <v>6</v>
      </c>
      <c r="AD6" s="216"/>
      <c r="AE6" s="216"/>
      <c r="AF6" s="216"/>
    </row>
    <row r="7" spans="1:40" ht="15" customHeight="1" x14ac:dyDescent="0.25">
      <c r="A7" s="209"/>
      <c r="B7" s="209"/>
      <c r="C7" s="209"/>
      <c r="D7" s="209"/>
      <c r="E7" s="209"/>
      <c r="F7" s="209"/>
      <c r="G7" s="209"/>
      <c r="H7" s="209"/>
      <c r="I7" s="209"/>
      <c r="J7" s="209"/>
      <c r="K7" s="209"/>
      <c r="L7" s="209"/>
      <c r="M7" s="209"/>
      <c r="N7" s="209"/>
      <c r="O7" s="209"/>
      <c r="P7" s="209"/>
      <c r="Q7" s="209"/>
      <c r="R7" s="209"/>
      <c r="S7" s="209"/>
      <c r="T7" s="209"/>
      <c r="U7" s="209"/>
      <c r="V7" s="210"/>
      <c r="W7" s="214"/>
      <c r="X7" s="215"/>
      <c r="Y7" s="215"/>
      <c r="Z7" s="215"/>
      <c r="AA7" s="215"/>
      <c r="AB7" s="215"/>
      <c r="AC7" s="216"/>
      <c r="AD7" s="216"/>
      <c r="AE7" s="216"/>
      <c r="AF7" s="216"/>
    </row>
    <row r="8" spans="1:40" s="24" customFormat="1" ht="74.25" customHeight="1" x14ac:dyDescent="0.25">
      <c r="A8" s="19" t="s">
        <v>98</v>
      </c>
      <c r="B8" s="19" t="s">
        <v>7</v>
      </c>
      <c r="C8" s="19" t="s">
        <v>193</v>
      </c>
      <c r="D8" s="19" t="s">
        <v>149</v>
      </c>
      <c r="E8" s="19" t="s">
        <v>10</v>
      </c>
      <c r="F8" s="19" t="s">
        <v>11</v>
      </c>
      <c r="G8" s="19" t="s">
        <v>147</v>
      </c>
      <c r="H8" s="19" t="s">
        <v>197</v>
      </c>
      <c r="I8" s="19" t="s">
        <v>148</v>
      </c>
      <c r="J8" s="19" t="s">
        <v>202</v>
      </c>
      <c r="K8" s="19" t="s">
        <v>191</v>
      </c>
      <c r="L8" s="19" t="s">
        <v>210</v>
      </c>
      <c r="M8" s="19" t="s">
        <v>12</v>
      </c>
      <c r="N8" s="19" t="s">
        <v>195</v>
      </c>
      <c r="O8" s="19" t="s">
        <v>150</v>
      </c>
      <c r="P8" s="19" t="s">
        <v>151</v>
      </c>
      <c r="Q8" s="19" t="s">
        <v>16</v>
      </c>
      <c r="R8" s="19" t="s">
        <v>17</v>
      </c>
      <c r="S8" s="19" t="s">
        <v>164</v>
      </c>
      <c r="T8" s="19" t="s">
        <v>35</v>
      </c>
      <c r="U8" s="19" t="s">
        <v>103</v>
      </c>
      <c r="V8" s="19" t="s">
        <v>104</v>
      </c>
      <c r="W8" s="19" t="s">
        <v>22</v>
      </c>
      <c r="X8" s="19" t="s">
        <v>153</v>
      </c>
      <c r="Y8" s="19" t="s">
        <v>207</v>
      </c>
      <c r="Z8" s="19" t="s">
        <v>23</v>
      </c>
      <c r="AA8" s="19" t="s">
        <v>24</v>
      </c>
      <c r="AB8" s="19" t="s">
        <v>25</v>
      </c>
      <c r="AC8" s="19" t="s">
        <v>19</v>
      </c>
      <c r="AD8" s="19" t="s">
        <v>152</v>
      </c>
      <c r="AE8" s="19" t="s">
        <v>18</v>
      </c>
      <c r="AF8" s="19" t="s">
        <v>20</v>
      </c>
      <c r="AH8" s="109"/>
    </row>
    <row r="9" spans="1:40" ht="105" customHeight="1" x14ac:dyDescent="0.25">
      <c r="A9" s="44" t="s">
        <v>231</v>
      </c>
      <c r="B9" s="44" t="s">
        <v>244</v>
      </c>
      <c r="C9" s="44" t="s">
        <v>392</v>
      </c>
      <c r="D9" s="44" t="s">
        <v>306</v>
      </c>
      <c r="E9" s="196" t="s">
        <v>408</v>
      </c>
      <c r="F9" s="198">
        <v>2024130010171</v>
      </c>
      <c r="G9" s="188" t="s">
        <v>405</v>
      </c>
      <c r="H9" s="44" t="s">
        <v>406</v>
      </c>
      <c r="I9" s="44" t="s">
        <v>407</v>
      </c>
      <c r="J9" s="46">
        <v>0.5</v>
      </c>
      <c r="K9" s="44" t="s">
        <v>812</v>
      </c>
      <c r="L9" s="55" t="s">
        <v>212</v>
      </c>
      <c r="M9" s="44" t="s">
        <v>436</v>
      </c>
      <c r="N9" s="56">
        <v>1</v>
      </c>
      <c r="O9" s="55" t="s">
        <v>808</v>
      </c>
      <c r="P9" s="44" t="s">
        <v>810</v>
      </c>
      <c r="Q9" s="44">
        <v>360</v>
      </c>
      <c r="R9" s="44" t="s">
        <v>415</v>
      </c>
      <c r="S9" s="44" t="s">
        <v>472</v>
      </c>
      <c r="T9" s="44" t="s">
        <v>410</v>
      </c>
      <c r="U9" s="44" t="s">
        <v>409</v>
      </c>
      <c r="V9" s="44" t="s">
        <v>411</v>
      </c>
      <c r="W9" s="56" t="s">
        <v>412</v>
      </c>
      <c r="X9" s="51" t="s">
        <v>413</v>
      </c>
      <c r="Y9" s="82">
        <v>500000000</v>
      </c>
      <c r="Z9" s="55" t="s">
        <v>76</v>
      </c>
      <c r="AA9" s="55" t="s">
        <v>53</v>
      </c>
      <c r="AB9" s="55" t="s">
        <v>813</v>
      </c>
      <c r="AC9" s="82">
        <v>500000000</v>
      </c>
      <c r="AD9" s="82">
        <v>500000000</v>
      </c>
      <c r="AE9" s="55" t="s">
        <v>414</v>
      </c>
      <c r="AF9" s="55" t="s">
        <v>416</v>
      </c>
      <c r="AH9" s="76"/>
      <c r="AN9" t="s">
        <v>211</v>
      </c>
    </row>
    <row r="10" spans="1:40" ht="105" customHeight="1" x14ac:dyDescent="0.25">
      <c r="A10" s="44" t="s">
        <v>231</v>
      </c>
      <c r="B10" s="44" t="s">
        <v>244</v>
      </c>
      <c r="C10" s="44" t="s">
        <v>392</v>
      </c>
      <c r="D10" s="44" t="s">
        <v>308</v>
      </c>
      <c r="E10" s="197"/>
      <c r="F10" s="199"/>
      <c r="G10" s="191"/>
      <c r="H10" s="44" t="s">
        <v>805</v>
      </c>
      <c r="I10" s="44" t="s">
        <v>806</v>
      </c>
      <c r="J10" s="46">
        <v>0.5</v>
      </c>
      <c r="K10" s="44" t="s">
        <v>807</v>
      </c>
      <c r="L10" s="55" t="s">
        <v>212</v>
      </c>
      <c r="M10" s="44" t="s">
        <v>403</v>
      </c>
      <c r="N10" s="56">
        <v>1</v>
      </c>
      <c r="O10" s="55" t="s">
        <v>809</v>
      </c>
      <c r="P10" s="44" t="s">
        <v>810</v>
      </c>
      <c r="Q10" s="44">
        <v>330</v>
      </c>
      <c r="R10" s="44" t="s">
        <v>415</v>
      </c>
      <c r="S10" s="44" t="s">
        <v>472</v>
      </c>
      <c r="T10" s="44" t="s">
        <v>410</v>
      </c>
      <c r="U10" s="44" t="s">
        <v>409</v>
      </c>
      <c r="V10" s="44" t="s">
        <v>411</v>
      </c>
      <c r="W10" s="56" t="s">
        <v>412</v>
      </c>
      <c r="X10" s="51" t="s">
        <v>811</v>
      </c>
      <c r="Y10" s="82">
        <v>200000000</v>
      </c>
      <c r="Z10" s="55" t="s">
        <v>64</v>
      </c>
      <c r="AA10" s="55" t="s">
        <v>53</v>
      </c>
      <c r="AB10" s="55" t="s">
        <v>814</v>
      </c>
      <c r="AC10" s="82">
        <v>200000000</v>
      </c>
      <c r="AD10" s="82">
        <v>200000000</v>
      </c>
      <c r="AE10" s="55" t="s">
        <v>414</v>
      </c>
      <c r="AF10" s="55" t="s">
        <v>416</v>
      </c>
    </row>
    <row r="11" spans="1:40" s="42" customFormat="1" ht="117" customHeight="1" x14ac:dyDescent="0.25">
      <c r="A11" s="44" t="s">
        <v>232</v>
      </c>
      <c r="B11" s="44" t="s">
        <v>244</v>
      </c>
      <c r="C11" s="44" t="s">
        <v>392</v>
      </c>
      <c r="D11" s="44" t="s">
        <v>307</v>
      </c>
      <c r="E11" s="77" t="s">
        <v>481</v>
      </c>
      <c r="F11" s="43">
        <v>2024130010222</v>
      </c>
      <c r="G11" s="44" t="s">
        <v>473</v>
      </c>
      <c r="H11" s="44" t="s">
        <v>474</v>
      </c>
      <c r="I11" s="44" t="s">
        <v>475</v>
      </c>
      <c r="J11" s="110" t="s">
        <v>815</v>
      </c>
      <c r="K11" s="110" t="s">
        <v>815</v>
      </c>
      <c r="L11" s="55" t="s">
        <v>212</v>
      </c>
      <c r="M11" s="44" t="s">
        <v>479</v>
      </c>
      <c r="N11" s="56">
        <v>1</v>
      </c>
      <c r="O11" s="110" t="s">
        <v>815</v>
      </c>
      <c r="P11" s="44" t="s">
        <v>810</v>
      </c>
      <c r="Q11" s="110" t="s">
        <v>815</v>
      </c>
      <c r="R11" s="110" t="s">
        <v>815</v>
      </c>
      <c r="S11" s="44" t="s">
        <v>472</v>
      </c>
      <c r="T11" s="44" t="s">
        <v>410</v>
      </c>
      <c r="U11" s="44" t="s">
        <v>476</v>
      </c>
      <c r="V11" s="44" t="s">
        <v>477</v>
      </c>
      <c r="W11" s="56" t="s">
        <v>412</v>
      </c>
      <c r="X11" s="110" t="s">
        <v>815</v>
      </c>
      <c r="Y11" s="82">
        <v>2821870425.5</v>
      </c>
      <c r="Z11" s="55"/>
      <c r="AA11" s="55" t="s">
        <v>53</v>
      </c>
      <c r="AB11" s="110" t="s">
        <v>815</v>
      </c>
      <c r="AC11" s="82">
        <v>2821870425.5</v>
      </c>
      <c r="AD11" s="82">
        <v>2821870425.5</v>
      </c>
      <c r="AE11" s="55" t="s">
        <v>480</v>
      </c>
      <c r="AF11" s="55" t="s">
        <v>478</v>
      </c>
    </row>
    <row r="12" spans="1:40" s="42" customFormat="1" ht="88.5" customHeight="1" x14ac:dyDescent="0.25">
      <c r="A12" s="44" t="s">
        <v>232</v>
      </c>
      <c r="B12" s="44" t="s">
        <v>244</v>
      </c>
      <c r="C12" s="44" t="s">
        <v>392</v>
      </c>
      <c r="D12" s="44" t="s">
        <v>307</v>
      </c>
      <c r="E12" s="77" t="s">
        <v>496</v>
      </c>
      <c r="F12" s="43" t="s">
        <v>482</v>
      </c>
      <c r="G12" s="44" t="s">
        <v>483</v>
      </c>
      <c r="H12" s="44" t="s">
        <v>484</v>
      </c>
      <c r="I12" s="44" t="s">
        <v>475</v>
      </c>
      <c r="J12" s="110" t="s">
        <v>815</v>
      </c>
      <c r="K12" s="110" t="s">
        <v>815</v>
      </c>
      <c r="L12" s="55" t="s">
        <v>212</v>
      </c>
      <c r="M12" s="44" t="s">
        <v>488</v>
      </c>
      <c r="N12" s="56">
        <v>2</v>
      </c>
      <c r="O12" s="110" t="s">
        <v>815</v>
      </c>
      <c r="P12" s="44" t="s">
        <v>810</v>
      </c>
      <c r="Q12" s="110" t="s">
        <v>815</v>
      </c>
      <c r="R12" s="110" t="s">
        <v>815</v>
      </c>
      <c r="S12" s="44" t="s">
        <v>472</v>
      </c>
      <c r="T12" s="44" t="s">
        <v>410</v>
      </c>
      <c r="U12" s="44" t="s">
        <v>485</v>
      </c>
      <c r="V12" s="44" t="s">
        <v>486</v>
      </c>
      <c r="W12" s="56" t="s">
        <v>412</v>
      </c>
      <c r="X12" s="110" t="s">
        <v>815</v>
      </c>
      <c r="Y12" s="82">
        <v>4000000000</v>
      </c>
      <c r="Z12" s="55"/>
      <c r="AA12" s="55" t="s">
        <v>53</v>
      </c>
      <c r="AB12" s="110" t="s">
        <v>815</v>
      </c>
      <c r="AC12" s="82">
        <v>4000000000</v>
      </c>
      <c r="AD12" s="82">
        <v>4000000000</v>
      </c>
      <c r="AE12" s="55" t="s">
        <v>480</v>
      </c>
      <c r="AF12" s="55" t="s">
        <v>487</v>
      </c>
    </row>
    <row r="13" spans="1:40" s="42" customFormat="1" ht="105" x14ac:dyDescent="0.25">
      <c r="A13" s="78" t="s">
        <v>232</v>
      </c>
      <c r="B13" s="78" t="s">
        <v>244</v>
      </c>
      <c r="C13" s="78" t="s">
        <v>392</v>
      </c>
      <c r="D13" s="78" t="s">
        <v>307</v>
      </c>
      <c r="E13" s="107" t="s">
        <v>497</v>
      </c>
      <c r="F13" s="43">
        <v>2024130010219</v>
      </c>
      <c r="G13" s="44" t="s">
        <v>490</v>
      </c>
      <c r="H13" s="44" t="s">
        <v>491</v>
      </c>
      <c r="I13" s="44" t="s">
        <v>492</v>
      </c>
      <c r="J13" s="110" t="s">
        <v>815</v>
      </c>
      <c r="K13" s="110" t="s">
        <v>815</v>
      </c>
      <c r="L13" s="55" t="s">
        <v>211</v>
      </c>
      <c r="M13" s="44" t="s">
        <v>498</v>
      </c>
      <c r="N13" s="56">
        <v>1</v>
      </c>
      <c r="O13" s="110" t="s">
        <v>815</v>
      </c>
      <c r="P13" s="44" t="s">
        <v>810</v>
      </c>
      <c r="Q13" s="110" t="s">
        <v>815</v>
      </c>
      <c r="R13" s="110" t="s">
        <v>815</v>
      </c>
      <c r="S13" s="44" t="s">
        <v>472</v>
      </c>
      <c r="T13" s="44" t="s">
        <v>410</v>
      </c>
      <c r="U13" s="44" t="s">
        <v>493</v>
      </c>
      <c r="V13" s="44" t="s">
        <v>494</v>
      </c>
      <c r="W13" s="56" t="s">
        <v>412</v>
      </c>
      <c r="X13" s="110" t="s">
        <v>815</v>
      </c>
      <c r="Y13" s="82">
        <v>2521870425.49967</v>
      </c>
      <c r="Z13" s="55"/>
      <c r="AA13" s="55" t="s">
        <v>53</v>
      </c>
      <c r="AB13" s="110" t="s">
        <v>815</v>
      </c>
      <c r="AC13" s="82">
        <v>2521870425.49967</v>
      </c>
      <c r="AD13" s="82">
        <v>2521870425.49967</v>
      </c>
      <c r="AE13" s="55" t="s">
        <v>480</v>
      </c>
      <c r="AF13" s="55" t="s">
        <v>495</v>
      </c>
    </row>
    <row r="14" spans="1:40" s="42" customFormat="1" ht="105" x14ac:dyDescent="0.25">
      <c r="A14" s="78" t="s">
        <v>232</v>
      </c>
      <c r="B14" s="78" t="s">
        <v>244</v>
      </c>
      <c r="C14" s="78" t="s">
        <v>392</v>
      </c>
      <c r="D14" s="78" t="s">
        <v>307</v>
      </c>
      <c r="E14" s="77" t="s">
        <v>507</v>
      </c>
      <c r="F14" s="43">
        <v>2024130010218</v>
      </c>
      <c r="G14" s="44" t="s">
        <v>499</v>
      </c>
      <c r="H14" s="44" t="s">
        <v>500</v>
      </c>
      <c r="I14" s="44" t="s">
        <v>475</v>
      </c>
      <c r="J14" s="110" t="s">
        <v>815</v>
      </c>
      <c r="K14" s="110" t="s">
        <v>815</v>
      </c>
      <c r="L14" s="55" t="s">
        <v>212</v>
      </c>
      <c r="M14" s="44" t="s">
        <v>508</v>
      </c>
      <c r="N14" s="56">
        <v>1</v>
      </c>
      <c r="O14" s="110" t="s">
        <v>815</v>
      </c>
      <c r="P14" s="44" t="s">
        <v>810</v>
      </c>
      <c r="Q14" s="110" t="s">
        <v>815</v>
      </c>
      <c r="R14" s="110" t="s">
        <v>815</v>
      </c>
      <c r="S14" s="44" t="s">
        <v>472</v>
      </c>
      <c r="T14" s="44" t="s">
        <v>410</v>
      </c>
      <c r="U14" s="44" t="s">
        <v>501</v>
      </c>
      <c r="V14" s="44" t="s">
        <v>502</v>
      </c>
      <c r="W14" s="56" t="s">
        <v>412</v>
      </c>
      <c r="X14" s="110" t="s">
        <v>815</v>
      </c>
      <c r="Y14" s="82">
        <v>1300000000</v>
      </c>
      <c r="Z14" s="55"/>
      <c r="AA14" s="55" t="s">
        <v>53</v>
      </c>
      <c r="AB14" s="110" t="s">
        <v>815</v>
      </c>
      <c r="AC14" s="82">
        <v>1300000000</v>
      </c>
      <c r="AD14" s="82">
        <v>1300000000</v>
      </c>
      <c r="AE14" s="55" t="s">
        <v>480</v>
      </c>
      <c r="AF14" s="55" t="s">
        <v>503</v>
      </c>
    </row>
    <row r="15" spans="1:40" s="42" customFormat="1" ht="123" customHeight="1" x14ac:dyDescent="0.25">
      <c r="A15" s="78" t="s">
        <v>232</v>
      </c>
      <c r="B15" s="78" t="s">
        <v>244</v>
      </c>
      <c r="C15" s="78" t="s">
        <v>392</v>
      </c>
      <c r="D15" s="78" t="s">
        <v>307</v>
      </c>
      <c r="E15" s="77" t="s">
        <v>509</v>
      </c>
      <c r="F15" s="43">
        <v>2024130010217</v>
      </c>
      <c r="G15" s="44" t="s">
        <v>504</v>
      </c>
      <c r="H15" s="44" t="s">
        <v>505</v>
      </c>
      <c r="I15" s="44" t="s">
        <v>475</v>
      </c>
      <c r="J15" s="110" t="s">
        <v>815</v>
      </c>
      <c r="K15" s="110" t="s">
        <v>815</v>
      </c>
      <c r="L15" s="55" t="s">
        <v>212</v>
      </c>
      <c r="M15" s="44" t="s">
        <v>510</v>
      </c>
      <c r="N15" s="56">
        <v>1</v>
      </c>
      <c r="O15" s="110" t="s">
        <v>815</v>
      </c>
      <c r="P15" s="44" t="s">
        <v>810</v>
      </c>
      <c r="Q15" s="110" t="s">
        <v>815</v>
      </c>
      <c r="R15" s="110" t="s">
        <v>815</v>
      </c>
      <c r="S15" s="44" t="s">
        <v>472</v>
      </c>
      <c r="T15" s="44" t="s">
        <v>410</v>
      </c>
      <c r="U15" s="44" t="s">
        <v>501</v>
      </c>
      <c r="V15" s="44" t="s">
        <v>502</v>
      </c>
      <c r="W15" s="56" t="s">
        <v>412</v>
      </c>
      <c r="X15" s="110" t="s">
        <v>815</v>
      </c>
      <c r="Y15" s="82">
        <v>1000000000</v>
      </c>
      <c r="Z15" s="55"/>
      <c r="AA15" s="55" t="s">
        <v>53</v>
      </c>
      <c r="AB15" s="110" t="s">
        <v>815</v>
      </c>
      <c r="AC15" s="82">
        <v>1000000000</v>
      </c>
      <c r="AD15" s="82">
        <v>1000000000</v>
      </c>
      <c r="AE15" s="55" t="s">
        <v>480</v>
      </c>
      <c r="AF15" s="55" t="s">
        <v>506</v>
      </c>
    </row>
    <row r="16" spans="1:40" s="42" customFormat="1" ht="66.75" customHeight="1" x14ac:dyDescent="0.25">
      <c r="A16" s="188" t="s">
        <v>232</v>
      </c>
      <c r="B16" s="188" t="s">
        <v>244</v>
      </c>
      <c r="C16" s="188" t="s">
        <v>392</v>
      </c>
      <c r="D16" s="188" t="s">
        <v>307</v>
      </c>
      <c r="E16" s="196" t="s">
        <v>525</v>
      </c>
      <c r="F16" s="198" t="s">
        <v>511</v>
      </c>
      <c r="G16" s="188" t="s">
        <v>512</v>
      </c>
      <c r="H16" s="188" t="s">
        <v>513</v>
      </c>
      <c r="I16" s="188" t="s">
        <v>475</v>
      </c>
      <c r="J16" s="228">
        <v>1</v>
      </c>
      <c r="K16" s="44" t="s">
        <v>514</v>
      </c>
      <c r="L16" s="55" t="s">
        <v>212</v>
      </c>
      <c r="M16" s="44" t="s">
        <v>526</v>
      </c>
      <c r="N16" s="56">
        <v>5</v>
      </c>
      <c r="O16" s="55" t="s">
        <v>808</v>
      </c>
      <c r="P16" s="44" t="s">
        <v>810</v>
      </c>
      <c r="Q16" s="44">
        <v>360</v>
      </c>
      <c r="R16" s="44" t="s">
        <v>527</v>
      </c>
      <c r="S16" s="44" t="s">
        <v>472</v>
      </c>
      <c r="T16" s="44" t="s">
        <v>410</v>
      </c>
      <c r="U16" s="44" t="s">
        <v>515</v>
      </c>
      <c r="V16" s="44" t="s">
        <v>516</v>
      </c>
      <c r="W16" s="56" t="s">
        <v>412</v>
      </c>
      <c r="X16" s="51" t="s">
        <v>517</v>
      </c>
      <c r="Y16" s="82">
        <v>215156112.77000001</v>
      </c>
      <c r="Z16" s="55" t="s">
        <v>76</v>
      </c>
      <c r="AA16" s="55" t="s">
        <v>53</v>
      </c>
      <c r="AB16" s="55" t="s">
        <v>813</v>
      </c>
      <c r="AC16" s="82">
        <v>215156112.77000001</v>
      </c>
      <c r="AD16" s="82">
        <v>215156112.77000001</v>
      </c>
      <c r="AE16" s="55" t="s">
        <v>480</v>
      </c>
      <c r="AF16" s="55" t="s">
        <v>518</v>
      </c>
    </row>
    <row r="17" spans="1:40" s="42" customFormat="1" ht="59.25" customHeight="1" x14ac:dyDescent="0.25">
      <c r="A17" s="189"/>
      <c r="B17" s="189"/>
      <c r="C17" s="189"/>
      <c r="D17" s="189"/>
      <c r="E17" s="200"/>
      <c r="F17" s="223"/>
      <c r="G17" s="189"/>
      <c r="H17" s="189"/>
      <c r="I17" s="189"/>
      <c r="J17" s="189">
        <f t="shared" ref="J17:J21" si="0">100/6</f>
        <v>16.666666666666668</v>
      </c>
      <c r="K17" s="44" t="s">
        <v>519</v>
      </c>
      <c r="L17" s="55" t="s">
        <v>212</v>
      </c>
      <c r="M17" s="44" t="s">
        <v>526</v>
      </c>
      <c r="N17" s="56">
        <v>1</v>
      </c>
      <c r="O17" s="55" t="s">
        <v>809</v>
      </c>
      <c r="P17" s="44" t="s">
        <v>810</v>
      </c>
      <c r="Q17" s="44">
        <v>330</v>
      </c>
      <c r="R17" s="44" t="s">
        <v>415</v>
      </c>
      <c r="S17" s="44" t="s">
        <v>472</v>
      </c>
      <c r="T17" s="44" t="s">
        <v>410</v>
      </c>
      <c r="U17" s="44" t="s">
        <v>501</v>
      </c>
      <c r="V17" s="44" t="s">
        <v>502</v>
      </c>
      <c r="W17" s="56" t="s">
        <v>412</v>
      </c>
      <c r="X17" s="51" t="s">
        <v>519</v>
      </c>
      <c r="Y17" s="82">
        <v>180000000</v>
      </c>
      <c r="Z17" s="55" t="s">
        <v>77</v>
      </c>
      <c r="AA17" s="55" t="s">
        <v>53</v>
      </c>
      <c r="AB17" s="55" t="s">
        <v>814</v>
      </c>
      <c r="AC17" s="82">
        <v>180000000</v>
      </c>
      <c r="AD17" s="82">
        <v>180000000</v>
      </c>
      <c r="AE17" s="55" t="s">
        <v>480</v>
      </c>
      <c r="AF17" s="55" t="s">
        <v>518</v>
      </c>
    </row>
    <row r="18" spans="1:40" s="42" customFormat="1" ht="90" customHeight="1" x14ac:dyDescent="0.25">
      <c r="A18" s="189"/>
      <c r="B18" s="189"/>
      <c r="C18" s="189"/>
      <c r="D18" s="189"/>
      <c r="E18" s="200"/>
      <c r="F18" s="223"/>
      <c r="G18" s="189"/>
      <c r="H18" s="189"/>
      <c r="I18" s="189"/>
      <c r="J18" s="189">
        <f t="shared" si="0"/>
        <v>16.666666666666668</v>
      </c>
      <c r="K18" s="44" t="s">
        <v>520</v>
      </c>
      <c r="L18" s="55" t="s">
        <v>212</v>
      </c>
      <c r="M18" s="44" t="s">
        <v>526</v>
      </c>
      <c r="N18" s="56">
        <v>1</v>
      </c>
      <c r="O18" s="55" t="s">
        <v>809</v>
      </c>
      <c r="P18" s="44" t="s">
        <v>810</v>
      </c>
      <c r="Q18" s="44">
        <v>330</v>
      </c>
      <c r="R18" s="44" t="s">
        <v>415</v>
      </c>
      <c r="S18" s="44" t="s">
        <v>472</v>
      </c>
      <c r="T18" s="44" t="s">
        <v>410</v>
      </c>
      <c r="U18" s="44" t="s">
        <v>501</v>
      </c>
      <c r="V18" s="44" t="s">
        <v>502</v>
      </c>
      <c r="W18" s="56" t="s">
        <v>412</v>
      </c>
      <c r="X18" s="51" t="s">
        <v>521</v>
      </c>
      <c r="Y18" s="82">
        <v>47010138</v>
      </c>
      <c r="Z18" s="55" t="s">
        <v>67</v>
      </c>
      <c r="AA18" s="55" t="s">
        <v>53</v>
      </c>
      <c r="AB18" s="55" t="s">
        <v>814</v>
      </c>
      <c r="AC18" s="82">
        <v>47010138</v>
      </c>
      <c r="AD18" s="82">
        <v>47010138</v>
      </c>
      <c r="AE18" s="55" t="s">
        <v>480</v>
      </c>
      <c r="AF18" s="55" t="s">
        <v>518</v>
      </c>
    </row>
    <row r="19" spans="1:40" s="42" customFormat="1" ht="88.5" customHeight="1" x14ac:dyDescent="0.25">
      <c r="A19" s="189"/>
      <c r="B19" s="189"/>
      <c r="C19" s="189"/>
      <c r="D19" s="189"/>
      <c r="E19" s="200"/>
      <c r="F19" s="223"/>
      <c r="G19" s="189"/>
      <c r="H19" s="189"/>
      <c r="I19" s="189"/>
      <c r="J19" s="189">
        <f t="shared" si="0"/>
        <v>16.666666666666668</v>
      </c>
      <c r="K19" s="44" t="s">
        <v>522</v>
      </c>
      <c r="L19" s="55" t="s">
        <v>212</v>
      </c>
      <c r="M19" s="44" t="s">
        <v>526</v>
      </c>
      <c r="N19" s="56">
        <v>1</v>
      </c>
      <c r="O19" s="55" t="s">
        <v>809</v>
      </c>
      <c r="P19" s="44" t="s">
        <v>810</v>
      </c>
      <c r="Q19" s="44">
        <v>330</v>
      </c>
      <c r="R19" s="44" t="s">
        <v>527</v>
      </c>
      <c r="S19" s="44" t="s">
        <v>472</v>
      </c>
      <c r="T19" s="44" t="s">
        <v>410</v>
      </c>
      <c r="U19" s="44" t="s">
        <v>493</v>
      </c>
      <c r="V19" s="44" t="s">
        <v>494</v>
      </c>
      <c r="W19" s="56" t="s">
        <v>412</v>
      </c>
      <c r="X19" s="83" t="s">
        <v>523</v>
      </c>
      <c r="Y19" s="82">
        <v>1957833749.23</v>
      </c>
      <c r="Z19" s="55" t="s">
        <v>54</v>
      </c>
      <c r="AA19" s="55" t="s">
        <v>53</v>
      </c>
      <c r="AB19" s="55" t="s">
        <v>814</v>
      </c>
      <c r="AC19" s="82">
        <v>1957833749.23</v>
      </c>
      <c r="AD19" s="82">
        <v>1957833749.23</v>
      </c>
      <c r="AE19" s="55" t="s">
        <v>480</v>
      </c>
      <c r="AF19" s="55" t="s">
        <v>518</v>
      </c>
    </row>
    <row r="20" spans="1:40" s="42" customFormat="1" ht="67.5" customHeight="1" x14ac:dyDescent="0.25">
      <c r="A20" s="189"/>
      <c r="B20" s="189"/>
      <c r="C20" s="189"/>
      <c r="D20" s="189"/>
      <c r="E20" s="200"/>
      <c r="F20" s="223"/>
      <c r="G20" s="189"/>
      <c r="H20" s="189"/>
      <c r="I20" s="189"/>
      <c r="J20" s="189">
        <f t="shared" si="0"/>
        <v>16.666666666666668</v>
      </c>
      <c r="K20" s="44" t="s">
        <v>524</v>
      </c>
      <c r="L20" s="55" t="s">
        <v>212</v>
      </c>
      <c r="M20" s="44" t="s">
        <v>453</v>
      </c>
      <c r="N20" s="56">
        <v>1</v>
      </c>
      <c r="O20" s="55" t="s">
        <v>809</v>
      </c>
      <c r="P20" s="44" t="s">
        <v>810</v>
      </c>
      <c r="Q20" s="44">
        <v>330</v>
      </c>
      <c r="R20" s="44" t="s">
        <v>415</v>
      </c>
      <c r="S20" s="44" t="s">
        <v>472</v>
      </c>
      <c r="T20" s="44" t="s">
        <v>410</v>
      </c>
      <c r="U20" s="44" t="s">
        <v>493</v>
      </c>
      <c r="V20" s="44" t="s">
        <v>494</v>
      </c>
      <c r="W20" s="56" t="s">
        <v>412</v>
      </c>
      <c r="X20" s="51" t="s">
        <v>524</v>
      </c>
      <c r="Y20" s="82">
        <v>100000000</v>
      </c>
      <c r="Z20" s="55" t="s">
        <v>67</v>
      </c>
      <c r="AA20" s="55" t="s">
        <v>53</v>
      </c>
      <c r="AB20" s="55" t="s">
        <v>814</v>
      </c>
      <c r="AC20" s="82">
        <v>100000000</v>
      </c>
      <c r="AD20" s="82">
        <v>100000000</v>
      </c>
      <c r="AE20" s="55" t="s">
        <v>480</v>
      </c>
      <c r="AF20" s="55" t="s">
        <v>518</v>
      </c>
    </row>
    <row r="21" spans="1:40" s="42" customFormat="1" ht="40.5" customHeight="1" x14ac:dyDescent="0.25">
      <c r="A21" s="189"/>
      <c r="B21" s="189"/>
      <c r="C21" s="189"/>
      <c r="D21" s="189"/>
      <c r="E21" s="200"/>
      <c r="F21" s="223"/>
      <c r="G21" s="189"/>
      <c r="H21" s="189"/>
      <c r="I21" s="189"/>
      <c r="J21" s="189">
        <f t="shared" si="0"/>
        <v>16.666666666666668</v>
      </c>
      <c r="K21" s="44" t="s">
        <v>798</v>
      </c>
      <c r="L21" s="55" t="s">
        <v>212</v>
      </c>
      <c r="M21" s="44" t="s">
        <v>526</v>
      </c>
      <c r="N21" s="56">
        <v>1</v>
      </c>
      <c r="O21" s="55" t="s">
        <v>809</v>
      </c>
      <c r="P21" s="44" t="s">
        <v>810</v>
      </c>
      <c r="Q21" s="44">
        <v>330</v>
      </c>
      <c r="R21" s="44" t="s">
        <v>415</v>
      </c>
      <c r="S21" s="44" t="s">
        <v>472</v>
      </c>
      <c r="T21" s="44" t="s">
        <v>410</v>
      </c>
      <c r="U21" s="44" t="s">
        <v>501</v>
      </c>
      <c r="V21" s="44" t="s">
        <v>502</v>
      </c>
      <c r="W21" s="56" t="s">
        <v>412</v>
      </c>
      <c r="X21" s="44" t="s">
        <v>799</v>
      </c>
      <c r="Y21" s="82">
        <v>200000000</v>
      </c>
      <c r="Z21" s="55" t="s">
        <v>64</v>
      </c>
      <c r="AA21" s="55" t="s">
        <v>53</v>
      </c>
      <c r="AB21" s="55" t="s">
        <v>814</v>
      </c>
      <c r="AC21" s="82">
        <v>200000000</v>
      </c>
      <c r="AD21" s="82">
        <v>200000000</v>
      </c>
      <c r="AE21" s="55" t="s">
        <v>480</v>
      </c>
      <c r="AF21" s="55" t="s">
        <v>518</v>
      </c>
    </row>
    <row r="22" spans="1:40" ht="80.25" customHeight="1" x14ac:dyDescent="0.25">
      <c r="A22" s="44" t="s">
        <v>235</v>
      </c>
      <c r="B22" s="44" t="s">
        <v>245</v>
      </c>
      <c r="C22" s="44" t="s">
        <v>393</v>
      </c>
      <c r="D22" s="44" t="s">
        <v>310</v>
      </c>
      <c r="E22" s="194" t="s">
        <v>426</v>
      </c>
      <c r="F22" s="193">
        <v>2024130010044</v>
      </c>
      <c r="G22" s="192" t="s">
        <v>418</v>
      </c>
      <c r="H22" s="83" t="s">
        <v>419</v>
      </c>
      <c r="I22" s="83" t="s">
        <v>421</v>
      </c>
      <c r="J22" s="46">
        <v>0.5</v>
      </c>
      <c r="K22" s="44" t="s">
        <v>816</v>
      </c>
      <c r="L22" s="55" t="s">
        <v>209</v>
      </c>
      <c r="M22" s="44" t="s">
        <v>451</v>
      </c>
      <c r="N22" s="56">
        <v>1</v>
      </c>
      <c r="O22" s="55" t="s">
        <v>809</v>
      </c>
      <c r="P22" s="44" t="s">
        <v>810</v>
      </c>
      <c r="Q22" s="44">
        <v>330</v>
      </c>
      <c r="R22" s="44" t="s">
        <v>415</v>
      </c>
      <c r="S22" s="44" t="s">
        <v>471</v>
      </c>
      <c r="T22" s="44" t="s">
        <v>646</v>
      </c>
      <c r="U22" s="44" t="s">
        <v>427</v>
      </c>
      <c r="V22" s="44" t="s">
        <v>430</v>
      </c>
      <c r="W22" s="56" t="s">
        <v>412</v>
      </c>
      <c r="X22" s="51" t="s">
        <v>817</v>
      </c>
      <c r="Y22" s="82">
        <v>6817424295.7399998</v>
      </c>
      <c r="Z22" s="55" t="s">
        <v>56</v>
      </c>
      <c r="AA22" s="55" t="s">
        <v>53</v>
      </c>
      <c r="AB22" s="55" t="s">
        <v>814</v>
      </c>
      <c r="AC22" s="82">
        <v>6817424295.7399998</v>
      </c>
      <c r="AD22" s="82">
        <v>6817424295.7399998</v>
      </c>
      <c r="AE22" s="55" t="s">
        <v>435</v>
      </c>
      <c r="AF22" s="55" t="s">
        <v>417</v>
      </c>
      <c r="AN22" t="s">
        <v>209</v>
      </c>
    </row>
    <row r="23" spans="1:40" ht="90" x14ac:dyDescent="0.25">
      <c r="A23" s="192" t="s">
        <v>234</v>
      </c>
      <c r="B23" s="192" t="s">
        <v>245</v>
      </c>
      <c r="C23" s="192" t="s">
        <v>393</v>
      </c>
      <c r="D23" s="192" t="s">
        <v>311</v>
      </c>
      <c r="E23" s="194"/>
      <c r="F23" s="193"/>
      <c r="G23" s="192"/>
      <c r="H23" s="195" t="s">
        <v>420</v>
      </c>
      <c r="I23" s="195" t="s">
        <v>422</v>
      </c>
      <c r="J23" s="230">
        <v>0.5</v>
      </c>
      <c r="K23" s="44" t="s">
        <v>818</v>
      </c>
      <c r="L23" s="55" t="s">
        <v>209</v>
      </c>
      <c r="M23" s="44" t="s">
        <v>452</v>
      </c>
      <c r="N23" s="56">
        <v>2</v>
      </c>
      <c r="O23" s="55" t="s">
        <v>809</v>
      </c>
      <c r="P23" s="44" t="s">
        <v>810</v>
      </c>
      <c r="Q23" s="44">
        <v>330</v>
      </c>
      <c r="R23" s="44" t="s">
        <v>415</v>
      </c>
      <c r="S23" s="44" t="s">
        <v>470</v>
      </c>
      <c r="T23" s="44" t="s">
        <v>646</v>
      </c>
      <c r="U23" s="44" t="s">
        <v>428</v>
      </c>
      <c r="V23" s="44" t="s">
        <v>431</v>
      </c>
      <c r="W23" s="56" t="s">
        <v>412</v>
      </c>
      <c r="X23" s="51" t="s">
        <v>819</v>
      </c>
      <c r="Y23" s="82">
        <v>4119409333.3299999</v>
      </c>
      <c r="Z23" s="55" t="s">
        <v>66</v>
      </c>
      <c r="AA23" s="55" t="s">
        <v>53</v>
      </c>
      <c r="AB23" s="55" t="s">
        <v>814</v>
      </c>
      <c r="AC23" s="82">
        <v>4119409333.3299999</v>
      </c>
      <c r="AD23" s="82">
        <v>4119409333.3299999</v>
      </c>
      <c r="AE23" s="55" t="s">
        <v>435</v>
      </c>
      <c r="AF23" s="55" t="s">
        <v>417</v>
      </c>
      <c r="AN23" t="s">
        <v>212</v>
      </c>
    </row>
    <row r="24" spans="1:40" ht="105" customHeight="1" x14ac:dyDescent="0.25">
      <c r="A24" s="192"/>
      <c r="B24" s="192"/>
      <c r="C24" s="192"/>
      <c r="D24" s="192"/>
      <c r="E24" s="194"/>
      <c r="F24" s="193"/>
      <c r="G24" s="192"/>
      <c r="H24" s="195"/>
      <c r="I24" s="195"/>
      <c r="J24" s="195"/>
      <c r="K24" s="44" t="s">
        <v>423</v>
      </c>
      <c r="L24" s="55" t="s">
        <v>209</v>
      </c>
      <c r="M24" s="44" t="s">
        <v>450</v>
      </c>
      <c r="N24" s="56">
        <v>1</v>
      </c>
      <c r="O24" s="55" t="s">
        <v>809</v>
      </c>
      <c r="P24" s="44" t="s">
        <v>810</v>
      </c>
      <c r="Q24" s="44">
        <v>330</v>
      </c>
      <c r="R24" s="44" t="s">
        <v>415</v>
      </c>
      <c r="S24" s="44" t="s">
        <v>470</v>
      </c>
      <c r="T24" s="44" t="s">
        <v>646</v>
      </c>
      <c r="U24" s="44" t="s">
        <v>428</v>
      </c>
      <c r="V24" s="44" t="s">
        <v>431</v>
      </c>
      <c r="W24" s="56" t="s">
        <v>412</v>
      </c>
      <c r="X24" s="51" t="s">
        <v>434</v>
      </c>
      <c r="Y24" s="82">
        <v>1606548742</v>
      </c>
      <c r="Z24" s="55" t="s">
        <v>54</v>
      </c>
      <c r="AA24" s="55" t="s">
        <v>53</v>
      </c>
      <c r="AB24" s="55" t="s">
        <v>814</v>
      </c>
      <c r="AC24" s="82">
        <v>1606548742</v>
      </c>
      <c r="AD24" s="82">
        <v>1606548742</v>
      </c>
      <c r="AE24" s="55" t="s">
        <v>435</v>
      </c>
      <c r="AF24" s="55" t="s">
        <v>417</v>
      </c>
      <c r="AN24" t="s">
        <v>213</v>
      </c>
    </row>
    <row r="25" spans="1:40" ht="45" x14ac:dyDescent="0.25">
      <c r="A25" s="192"/>
      <c r="B25" s="192"/>
      <c r="C25" s="192"/>
      <c r="D25" s="192"/>
      <c r="E25" s="194"/>
      <c r="F25" s="193"/>
      <c r="G25" s="192"/>
      <c r="H25" s="195"/>
      <c r="I25" s="195"/>
      <c r="J25" s="195"/>
      <c r="K25" s="44" t="s">
        <v>820</v>
      </c>
      <c r="L25" s="55" t="s">
        <v>209</v>
      </c>
      <c r="M25" s="44" t="s">
        <v>821</v>
      </c>
      <c r="N25" s="56">
        <v>1</v>
      </c>
      <c r="O25" s="55" t="s">
        <v>809</v>
      </c>
      <c r="P25" s="44" t="s">
        <v>810</v>
      </c>
      <c r="Q25" s="44">
        <v>330</v>
      </c>
      <c r="R25" s="44" t="s">
        <v>415</v>
      </c>
      <c r="S25" s="44" t="s">
        <v>470</v>
      </c>
      <c r="T25" s="44" t="s">
        <v>646</v>
      </c>
      <c r="U25" s="44" t="s">
        <v>428</v>
      </c>
      <c r="V25" s="44" t="s">
        <v>431</v>
      </c>
      <c r="W25" s="56" t="s">
        <v>412</v>
      </c>
      <c r="X25" s="51" t="s">
        <v>820</v>
      </c>
      <c r="Y25" s="106">
        <v>453032549.31999999</v>
      </c>
      <c r="Z25" s="55" t="s">
        <v>66</v>
      </c>
      <c r="AA25" s="55" t="s">
        <v>53</v>
      </c>
      <c r="AB25" s="55" t="s">
        <v>814</v>
      </c>
      <c r="AC25" s="106">
        <v>453032549.31999999</v>
      </c>
      <c r="AD25" s="106">
        <v>453032549.31999999</v>
      </c>
      <c r="AE25" s="55" t="s">
        <v>435</v>
      </c>
      <c r="AF25" s="55" t="s">
        <v>417</v>
      </c>
      <c r="AN25" t="s">
        <v>214</v>
      </c>
    </row>
    <row r="26" spans="1:40" ht="58.5" customHeight="1" x14ac:dyDescent="0.25">
      <c r="A26" s="192"/>
      <c r="B26" s="192"/>
      <c r="C26" s="192"/>
      <c r="D26" s="192"/>
      <c r="E26" s="194"/>
      <c r="F26" s="193"/>
      <c r="G26" s="192"/>
      <c r="H26" s="195"/>
      <c r="I26" s="195"/>
      <c r="J26" s="195"/>
      <c r="K26" s="44" t="s">
        <v>425</v>
      </c>
      <c r="L26" s="55" t="s">
        <v>209</v>
      </c>
      <c r="M26" s="44" t="s">
        <v>449</v>
      </c>
      <c r="N26" s="56">
        <v>1</v>
      </c>
      <c r="O26" s="55" t="s">
        <v>809</v>
      </c>
      <c r="P26" s="44" t="s">
        <v>810</v>
      </c>
      <c r="Q26" s="44">
        <v>330</v>
      </c>
      <c r="R26" s="44" t="s">
        <v>415</v>
      </c>
      <c r="S26" s="44" t="s">
        <v>470</v>
      </c>
      <c r="T26" s="44" t="s">
        <v>646</v>
      </c>
      <c r="U26" s="44" t="s">
        <v>428</v>
      </c>
      <c r="V26" s="44" t="s">
        <v>431</v>
      </c>
      <c r="W26" s="56" t="s">
        <v>412</v>
      </c>
      <c r="X26" s="51" t="s">
        <v>433</v>
      </c>
      <c r="Y26" s="106">
        <v>965133792.48000002</v>
      </c>
      <c r="Z26" s="55" t="s">
        <v>66</v>
      </c>
      <c r="AA26" s="55" t="s">
        <v>53</v>
      </c>
      <c r="AB26" s="55" t="s">
        <v>814</v>
      </c>
      <c r="AC26" s="106">
        <v>965133792.48000002</v>
      </c>
      <c r="AD26" s="106">
        <v>965133792.48000002</v>
      </c>
      <c r="AE26" s="55" t="s">
        <v>435</v>
      </c>
      <c r="AF26" s="55" t="s">
        <v>417</v>
      </c>
    </row>
    <row r="27" spans="1:40" ht="58.5" customHeight="1" x14ac:dyDescent="0.25">
      <c r="A27" s="192"/>
      <c r="B27" s="192"/>
      <c r="C27" s="192"/>
      <c r="D27" s="192"/>
      <c r="E27" s="194"/>
      <c r="F27" s="193"/>
      <c r="G27" s="192"/>
      <c r="H27" s="195"/>
      <c r="I27" s="195"/>
      <c r="J27" s="195"/>
      <c r="K27" s="79" t="s">
        <v>822</v>
      </c>
      <c r="L27" s="55" t="s">
        <v>209</v>
      </c>
      <c r="M27" s="44" t="s">
        <v>821</v>
      </c>
      <c r="N27" s="56">
        <v>1</v>
      </c>
      <c r="O27" s="55" t="s">
        <v>809</v>
      </c>
      <c r="P27" s="44" t="s">
        <v>810</v>
      </c>
      <c r="Q27" s="44">
        <v>330</v>
      </c>
      <c r="R27" s="44" t="s">
        <v>415</v>
      </c>
      <c r="S27" s="44" t="s">
        <v>470</v>
      </c>
      <c r="T27" s="44" t="s">
        <v>646</v>
      </c>
      <c r="U27" s="44" t="s">
        <v>428</v>
      </c>
      <c r="V27" s="44" t="s">
        <v>431</v>
      </c>
      <c r="W27" s="56" t="s">
        <v>412</v>
      </c>
      <c r="X27" s="79" t="s">
        <v>822</v>
      </c>
      <c r="Y27" s="82">
        <v>656122025.13</v>
      </c>
      <c r="Z27" s="55" t="s">
        <v>66</v>
      </c>
      <c r="AA27" s="55" t="s">
        <v>53</v>
      </c>
      <c r="AB27" s="55" t="s">
        <v>814</v>
      </c>
      <c r="AC27" s="82">
        <v>656122025.13</v>
      </c>
      <c r="AD27" s="82">
        <v>656122025.13</v>
      </c>
      <c r="AE27" s="55" t="s">
        <v>435</v>
      </c>
      <c r="AF27" s="55" t="s">
        <v>417</v>
      </c>
    </row>
    <row r="28" spans="1:40" ht="58.5" customHeight="1" x14ac:dyDescent="0.25">
      <c r="A28" s="192"/>
      <c r="B28" s="192"/>
      <c r="C28" s="192"/>
      <c r="D28" s="192"/>
      <c r="E28" s="194"/>
      <c r="F28" s="193"/>
      <c r="G28" s="192"/>
      <c r="H28" s="195"/>
      <c r="I28" s="195"/>
      <c r="J28" s="195"/>
      <c r="K28" s="44" t="s">
        <v>823</v>
      </c>
      <c r="L28" s="55" t="s">
        <v>209</v>
      </c>
      <c r="M28" s="44" t="s">
        <v>821</v>
      </c>
      <c r="N28" s="56">
        <v>1</v>
      </c>
      <c r="O28" s="55" t="s">
        <v>809</v>
      </c>
      <c r="P28" s="44" t="s">
        <v>810</v>
      </c>
      <c r="Q28" s="44">
        <v>330</v>
      </c>
      <c r="R28" s="44" t="s">
        <v>415</v>
      </c>
      <c r="S28" s="44" t="s">
        <v>470</v>
      </c>
      <c r="T28" s="44" t="s">
        <v>646</v>
      </c>
      <c r="U28" s="44" t="s">
        <v>428</v>
      </c>
      <c r="V28" s="44" t="s">
        <v>431</v>
      </c>
      <c r="W28" s="56" t="s">
        <v>412</v>
      </c>
      <c r="X28" s="44" t="s">
        <v>823</v>
      </c>
      <c r="Y28" s="82">
        <v>100000000</v>
      </c>
      <c r="Z28" s="55" t="s">
        <v>67</v>
      </c>
      <c r="AA28" s="55" t="s">
        <v>53</v>
      </c>
      <c r="AB28" s="55" t="s">
        <v>814</v>
      </c>
      <c r="AC28" s="82">
        <v>100000000</v>
      </c>
      <c r="AD28" s="82">
        <v>100000000</v>
      </c>
      <c r="AE28" s="55" t="s">
        <v>435</v>
      </c>
      <c r="AF28" s="55" t="s">
        <v>417</v>
      </c>
    </row>
    <row r="29" spans="1:40" ht="58.5" customHeight="1" x14ac:dyDescent="0.25">
      <c r="A29" s="192"/>
      <c r="B29" s="192"/>
      <c r="C29" s="192"/>
      <c r="D29" s="192"/>
      <c r="E29" s="194"/>
      <c r="F29" s="193"/>
      <c r="G29" s="192"/>
      <c r="H29" s="195"/>
      <c r="I29" s="195"/>
      <c r="J29" s="195"/>
      <c r="K29" s="44" t="s">
        <v>824</v>
      </c>
      <c r="L29" s="55" t="s">
        <v>209</v>
      </c>
      <c r="M29" s="44" t="s">
        <v>821</v>
      </c>
      <c r="N29" s="56">
        <v>1</v>
      </c>
      <c r="O29" s="55" t="s">
        <v>809</v>
      </c>
      <c r="P29" s="44" t="s">
        <v>810</v>
      </c>
      <c r="Q29" s="44">
        <v>330</v>
      </c>
      <c r="R29" s="44" t="s">
        <v>415</v>
      </c>
      <c r="S29" s="44" t="s">
        <v>470</v>
      </c>
      <c r="T29" s="44" t="s">
        <v>646</v>
      </c>
      <c r="U29" s="44" t="s">
        <v>428</v>
      </c>
      <c r="V29" s="44" t="s">
        <v>431</v>
      </c>
      <c r="W29" s="56" t="s">
        <v>412</v>
      </c>
      <c r="X29" s="44" t="s">
        <v>824</v>
      </c>
      <c r="Y29" s="82">
        <v>1007778258</v>
      </c>
      <c r="Z29" s="55" t="s">
        <v>54</v>
      </c>
      <c r="AA29" s="55" t="s">
        <v>53</v>
      </c>
      <c r="AB29" s="55" t="s">
        <v>814</v>
      </c>
      <c r="AC29" s="82">
        <v>1007778258</v>
      </c>
      <c r="AD29" s="82">
        <v>1007778258</v>
      </c>
      <c r="AE29" s="55" t="s">
        <v>435</v>
      </c>
      <c r="AF29" s="55" t="s">
        <v>417</v>
      </c>
    </row>
    <row r="30" spans="1:40" ht="90" x14ac:dyDescent="0.25">
      <c r="A30" s="192"/>
      <c r="B30" s="192"/>
      <c r="C30" s="192"/>
      <c r="D30" s="192"/>
      <c r="E30" s="194"/>
      <c r="F30" s="193"/>
      <c r="G30" s="192"/>
      <c r="H30" s="195"/>
      <c r="I30" s="195"/>
      <c r="J30" s="195"/>
      <c r="K30" s="44" t="s">
        <v>424</v>
      </c>
      <c r="L30" s="55" t="s">
        <v>209</v>
      </c>
      <c r="M30" s="44" t="s">
        <v>448</v>
      </c>
      <c r="N30" s="56">
        <v>24</v>
      </c>
      <c r="O30" s="55" t="s">
        <v>809</v>
      </c>
      <c r="P30" s="44" t="s">
        <v>810</v>
      </c>
      <c r="Q30" s="44">
        <v>330</v>
      </c>
      <c r="R30" s="44">
        <v>24</v>
      </c>
      <c r="S30" s="44" t="s">
        <v>469</v>
      </c>
      <c r="T30" s="44" t="s">
        <v>646</v>
      </c>
      <c r="U30" s="44" t="s">
        <v>428</v>
      </c>
      <c r="V30" s="44" t="s">
        <v>429</v>
      </c>
      <c r="W30" s="56" t="s">
        <v>412</v>
      </c>
      <c r="X30" s="51" t="s">
        <v>432</v>
      </c>
      <c r="Y30" s="82">
        <v>900000000</v>
      </c>
      <c r="Z30" s="55" t="s">
        <v>76</v>
      </c>
      <c r="AA30" s="55" t="s">
        <v>53</v>
      </c>
      <c r="AB30" s="55" t="s">
        <v>814</v>
      </c>
      <c r="AC30" s="82">
        <v>900000000</v>
      </c>
      <c r="AD30" s="82">
        <v>900000000</v>
      </c>
      <c r="AE30" s="55" t="s">
        <v>435</v>
      </c>
      <c r="AF30" s="55" t="s">
        <v>417</v>
      </c>
    </row>
    <row r="31" spans="1:40" ht="51.75" customHeight="1" x14ac:dyDescent="0.25">
      <c r="A31" s="188" t="s">
        <v>236</v>
      </c>
      <c r="B31" s="188" t="s">
        <v>246</v>
      </c>
      <c r="C31" s="188" t="s">
        <v>394</v>
      </c>
      <c r="D31" s="188" t="s">
        <v>312</v>
      </c>
      <c r="E31" s="190" t="s">
        <v>437</v>
      </c>
      <c r="F31" s="193">
        <v>2024130010179</v>
      </c>
      <c r="G31" s="192" t="s">
        <v>438</v>
      </c>
      <c r="H31" s="188" t="s">
        <v>439</v>
      </c>
      <c r="I31" s="188" t="s">
        <v>442</v>
      </c>
      <c r="J31" s="217">
        <v>0.33329999999999999</v>
      </c>
      <c r="K31" s="44" t="s">
        <v>445</v>
      </c>
      <c r="L31" s="55" t="s">
        <v>212</v>
      </c>
      <c r="M31" s="44" t="s">
        <v>457</v>
      </c>
      <c r="N31" s="56">
        <v>1</v>
      </c>
      <c r="O31" s="55" t="s">
        <v>809</v>
      </c>
      <c r="P31" s="44" t="s">
        <v>810</v>
      </c>
      <c r="Q31" s="44">
        <v>330</v>
      </c>
      <c r="R31" s="44" t="s">
        <v>415</v>
      </c>
      <c r="S31" s="44" t="s">
        <v>470</v>
      </c>
      <c r="T31" s="44" t="s">
        <v>410</v>
      </c>
      <c r="U31" s="44" t="s">
        <v>461</v>
      </c>
      <c r="V31" s="44" t="s">
        <v>465</v>
      </c>
      <c r="W31" s="56" t="s">
        <v>412</v>
      </c>
      <c r="X31" s="51" t="s">
        <v>466</v>
      </c>
      <c r="Y31" s="91">
        <v>600000000</v>
      </c>
      <c r="Z31" s="55" t="s">
        <v>62</v>
      </c>
      <c r="AA31" s="55" t="s">
        <v>53</v>
      </c>
      <c r="AB31" s="55" t="s">
        <v>814</v>
      </c>
      <c r="AC31" s="91">
        <v>600000000</v>
      </c>
      <c r="AD31" s="91">
        <v>600000000</v>
      </c>
      <c r="AE31" s="83" t="s">
        <v>414</v>
      </c>
      <c r="AF31" s="55" t="s">
        <v>468</v>
      </c>
    </row>
    <row r="32" spans="1:40" ht="60" x14ac:dyDescent="0.25">
      <c r="A32" s="189"/>
      <c r="B32" s="189"/>
      <c r="C32" s="189"/>
      <c r="D32" s="189"/>
      <c r="E32" s="190"/>
      <c r="F32" s="193"/>
      <c r="G32" s="192"/>
      <c r="H32" s="189"/>
      <c r="I32" s="189"/>
      <c r="J32" s="219"/>
      <c r="K32" s="44" t="s">
        <v>446</v>
      </c>
      <c r="L32" s="55" t="s">
        <v>212</v>
      </c>
      <c r="M32" s="44" t="s">
        <v>454</v>
      </c>
      <c r="N32" s="56">
        <v>12</v>
      </c>
      <c r="O32" s="55" t="s">
        <v>809</v>
      </c>
      <c r="P32" s="44" t="s">
        <v>810</v>
      </c>
      <c r="Q32" s="44">
        <v>330</v>
      </c>
      <c r="R32" s="44" t="s">
        <v>459</v>
      </c>
      <c r="S32" s="44" t="s">
        <v>470</v>
      </c>
      <c r="T32" s="44" t="s">
        <v>410</v>
      </c>
      <c r="U32" s="44" t="s">
        <v>461</v>
      </c>
      <c r="V32" s="44" t="s">
        <v>465</v>
      </c>
      <c r="W32" s="56" t="s">
        <v>489</v>
      </c>
      <c r="X32" s="51" t="s">
        <v>802</v>
      </c>
      <c r="Y32" s="82">
        <v>50000000</v>
      </c>
      <c r="Z32" s="51" t="s">
        <v>242</v>
      </c>
      <c r="AA32" s="55" t="s">
        <v>53</v>
      </c>
      <c r="AB32" s="55" t="s">
        <v>814</v>
      </c>
      <c r="AC32" s="82">
        <v>50000000</v>
      </c>
      <c r="AD32" s="82">
        <v>50000000</v>
      </c>
      <c r="AE32" s="83" t="s">
        <v>467</v>
      </c>
      <c r="AF32" s="55" t="s">
        <v>468</v>
      </c>
    </row>
    <row r="33" spans="1:32" ht="60" x14ac:dyDescent="0.25">
      <c r="A33" s="191"/>
      <c r="B33" s="191"/>
      <c r="C33" s="191"/>
      <c r="D33" s="191"/>
      <c r="E33" s="190"/>
      <c r="F33" s="193"/>
      <c r="G33" s="192"/>
      <c r="H33" s="191"/>
      <c r="I33" s="191"/>
      <c r="J33" s="218"/>
      <c r="K33" s="44" t="s">
        <v>447</v>
      </c>
      <c r="L33" s="55" t="s">
        <v>212</v>
      </c>
      <c r="M33" s="44" t="s">
        <v>454</v>
      </c>
      <c r="N33" s="56">
        <v>12</v>
      </c>
      <c r="O33" s="55" t="s">
        <v>809</v>
      </c>
      <c r="P33" s="44" t="s">
        <v>810</v>
      </c>
      <c r="Q33" s="44">
        <v>330</v>
      </c>
      <c r="R33" s="44" t="s">
        <v>459</v>
      </c>
      <c r="S33" s="44" t="s">
        <v>470</v>
      </c>
      <c r="T33" s="44" t="s">
        <v>410</v>
      </c>
      <c r="U33" s="44" t="s">
        <v>461</v>
      </c>
      <c r="V33" s="44" t="s">
        <v>465</v>
      </c>
      <c r="W33" s="56" t="s">
        <v>489</v>
      </c>
      <c r="X33" s="51" t="s">
        <v>797</v>
      </c>
      <c r="Y33" s="82">
        <v>50000000</v>
      </c>
      <c r="Z33" s="51" t="s">
        <v>242</v>
      </c>
      <c r="AA33" s="55" t="s">
        <v>53</v>
      </c>
      <c r="AB33" s="55" t="s">
        <v>814</v>
      </c>
      <c r="AC33" s="82">
        <v>50000000</v>
      </c>
      <c r="AD33" s="82">
        <v>50000000</v>
      </c>
      <c r="AE33" s="83" t="s">
        <v>467</v>
      </c>
      <c r="AF33" s="55" t="s">
        <v>468</v>
      </c>
    </row>
    <row r="34" spans="1:32" ht="56.25" customHeight="1" x14ac:dyDescent="0.25">
      <c r="A34" s="78" t="s">
        <v>236</v>
      </c>
      <c r="B34" s="78" t="s">
        <v>246</v>
      </c>
      <c r="C34" s="78" t="s">
        <v>394</v>
      </c>
      <c r="D34" s="78" t="s">
        <v>825</v>
      </c>
      <c r="E34" s="190"/>
      <c r="F34" s="193"/>
      <c r="G34" s="192"/>
      <c r="H34" s="44" t="s">
        <v>440</v>
      </c>
      <c r="I34" s="44" t="s">
        <v>444</v>
      </c>
      <c r="J34" s="114">
        <v>0.33329999999999999</v>
      </c>
      <c r="K34" s="44" t="s">
        <v>455</v>
      </c>
      <c r="L34" s="55" t="s">
        <v>212</v>
      </c>
      <c r="M34" s="44" t="s">
        <v>456</v>
      </c>
      <c r="N34" s="56">
        <v>4</v>
      </c>
      <c r="O34" s="55" t="s">
        <v>809</v>
      </c>
      <c r="P34" s="44" t="s">
        <v>810</v>
      </c>
      <c r="Q34" s="44">
        <v>330</v>
      </c>
      <c r="R34" s="44" t="s">
        <v>415</v>
      </c>
      <c r="S34" s="44" t="s">
        <v>470</v>
      </c>
      <c r="T34" s="44" t="s">
        <v>410</v>
      </c>
      <c r="U34" s="44" t="s">
        <v>461</v>
      </c>
      <c r="V34" s="44" t="s">
        <v>465</v>
      </c>
      <c r="W34" s="56" t="s">
        <v>489</v>
      </c>
      <c r="X34" s="44" t="s">
        <v>831</v>
      </c>
      <c r="Y34" s="115">
        <v>600000000</v>
      </c>
      <c r="Z34" s="55" t="s">
        <v>76</v>
      </c>
      <c r="AA34" s="55" t="s">
        <v>53</v>
      </c>
      <c r="AB34" s="55" t="s">
        <v>814</v>
      </c>
      <c r="AC34" s="115">
        <v>600000000</v>
      </c>
      <c r="AD34" s="115">
        <v>600000000</v>
      </c>
      <c r="AE34" s="51" t="s">
        <v>242</v>
      </c>
      <c r="AF34" s="51" t="s">
        <v>242</v>
      </c>
    </row>
    <row r="35" spans="1:32" ht="68.25" customHeight="1" x14ac:dyDescent="0.25">
      <c r="A35" s="192" t="s">
        <v>236</v>
      </c>
      <c r="B35" s="192" t="s">
        <v>246</v>
      </c>
      <c r="C35" s="192" t="s">
        <v>394</v>
      </c>
      <c r="D35" s="192" t="s">
        <v>826</v>
      </c>
      <c r="E35" s="190"/>
      <c r="F35" s="193"/>
      <c r="G35" s="192"/>
      <c r="H35" s="192" t="s">
        <v>441</v>
      </c>
      <c r="I35" s="192" t="s">
        <v>443</v>
      </c>
      <c r="J35" s="217">
        <v>0.33329999999999999</v>
      </c>
      <c r="K35" s="44" t="s">
        <v>827</v>
      </c>
      <c r="L35" s="55" t="s">
        <v>212</v>
      </c>
      <c r="M35" s="44" t="s">
        <v>458</v>
      </c>
      <c r="N35" s="56">
        <v>4</v>
      </c>
      <c r="O35" s="55" t="s">
        <v>809</v>
      </c>
      <c r="P35" s="44" t="s">
        <v>810</v>
      </c>
      <c r="Q35" s="44">
        <v>330</v>
      </c>
      <c r="R35" s="44" t="s">
        <v>830</v>
      </c>
      <c r="S35" s="44" t="s">
        <v>470</v>
      </c>
      <c r="T35" s="44" t="s">
        <v>410</v>
      </c>
      <c r="U35" s="44" t="s">
        <v>462</v>
      </c>
      <c r="V35" s="44" t="s">
        <v>464</v>
      </c>
      <c r="W35" s="56" t="s">
        <v>412</v>
      </c>
      <c r="X35" s="44" t="s">
        <v>859</v>
      </c>
      <c r="Y35" s="91">
        <v>308000001</v>
      </c>
      <c r="Z35" s="55" t="s">
        <v>64</v>
      </c>
      <c r="AA35" s="55" t="s">
        <v>53</v>
      </c>
      <c r="AB35" s="55" t="s">
        <v>814</v>
      </c>
      <c r="AC35" s="91">
        <v>308000001</v>
      </c>
      <c r="AD35" s="91">
        <v>308000001</v>
      </c>
      <c r="AE35" s="83" t="s">
        <v>414</v>
      </c>
      <c r="AF35" s="55" t="s">
        <v>468</v>
      </c>
    </row>
    <row r="36" spans="1:32" ht="57" customHeight="1" x14ac:dyDescent="0.25">
      <c r="A36" s="192"/>
      <c r="B36" s="192"/>
      <c r="C36" s="192"/>
      <c r="D36" s="192"/>
      <c r="E36" s="190"/>
      <c r="F36" s="193"/>
      <c r="G36" s="192"/>
      <c r="H36" s="192"/>
      <c r="I36" s="192"/>
      <c r="J36" s="218"/>
      <c r="K36" s="44" t="s">
        <v>828</v>
      </c>
      <c r="L36" s="55" t="s">
        <v>212</v>
      </c>
      <c r="M36" s="44" t="s">
        <v>458</v>
      </c>
      <c r="N36" s="56">
        <v>1</v>
      </c>
      <c r="O36" s="55" t="s">
        <v>809</v>
      </c>
      <c r="P36" s="44" t="s">
        <v>810</v>
      </c>
      <c r="Q36" s="44">
        <v>330</v>
      </c>
      <c r="R36" s="44" t="s">
        <v>829</v>
      </c>
      <c r="S36" s="44" t="s">
        <v>470</v>
      </c>
      <c r="T36" s="44" t="s">
        <v>410</v>
      </c>
      <c r="U36" s="44" t="s">
        <v>463</v>
      </c>
      <c r="V36" s="44" t="s">
        <v>464</v>
      </c>
      <c r="W36" s="56" t="s">
        <v>412</v>
      </c>
      <c r="X36" s="51" t="s">
        <v>460</v>
      </c>
      <c r="Y36" s="91">
        <v>160098601</v>
      </c>
      <c r="Z36" s="55" t="s">
        <v>67</v>
      </c>
      <c r="AA36" s="55" t="s">
        <v>53</v>
      </c>
      <c r="AB36" s="55" t="s">
        <v>814</v>
      </c>
      <c r="AC36" s="91">
        <v>160098601</v>
      </c>
      <c r="AD36" s="91">
        <v>160098601</v>
      </c>
      <c r="AE36" s="83" t="s">
        <v>467</v>
      </c>
      <c r="AF36" s="55" t="s">
        <v>468</v>
      </c>
    </row>
    <row r="37" spans="1:32" ht="119.25" customHeight="1" x14ac:dyDescent="0.25">
      <c r="A37" s="79" t="s">
        <v>239</v>
      </c>
      <c r="B37" s="80" t="s">
        <v>247</v>
      </c>
      <c r="C37" s="80" t="s">
        <v>395</v>
      </c>
      <c r="D37" s="44" t="s">
        <v>832</v>
      </c>
      <c r="E37" s="196" t="s">
        <v>532</v>
      </c>
      <c r="F37" s="198">
        <v>2024130010041</v>
      </c>
      <c r="G37" s="188" t="s">
        <v>531</v>
      </c>
      <c r="H37" s="44" t="s">
        <v>530</v>
      </c>
      <c r="I37" s="44" t="s">
        <v>529</v>
      </c>
      <c r="J37" s="86">
        <v>0.5</v>
      </c>
      <c r="K37" s="44" t="s">
        <v>528</v>
      </c>
      <c r="L37" s="55" t="s">
        <v>211</v>
      </c>
      <c r="M37" s="61" t="s">
        <v>458</v>
      </c>
      <c r="N37" s="56">
        <v>1</v>
      </c>
      <c r="O37" s="55" t="s">
        <v>809</v>
      </c>
      <c r="P37" s="44" t="s">
        <v>810</v>
      </c>
      <c r="Q37" s="44">
        <v>330</v>
      </c>
      <c r="R37" s="44" t="s">
        <v>837</v>
      </c>
      <c r="S37" s="44" t="s">
        <v>470</v>
      </c>
      <c r="T37" s="44" t="s">
        <v>410</v>
      </c>
      <c r="U37" s="44" t="s">
        <v>533</v>
      </c>
      <c r="V37" s="44" t="s">
        <v>534</v>
      </c>
      <c r="W37" s="56" t="s">
        <v>412</v>
      </c>
      <c r="X37" s="51" t="s">
        <v>838</v>
      </c>
      <c r="Y37" s="91">
        <v>200996849</v>
      </c>
      <c r="Z37" s="55" t="s">
        <v>64</v>
      </c>
      <c r="AA37" s="55" t="s">
        <v>53</v>
      </c>
      <c r="AB37" s="55" t="s">
        <v>814</v>
      </c>
      <c r="AC37" s="91">
        <v>200996849</v>
      </c>
      <c r="AD37" s="91">
        <v>200996849</v>
      </c>
      <c r="AE37" s="83" t="s">
        <v>414</v>
      </c>
      <c r="AF37" s="55" t="s">
        <v>536</v>
      </c>
    </row>
    <row r="38" spans="1:32" ht="119.25" customHeight="1" x14ac:dyDescent="0.25">
      <c r="A38" s="79" t="s">
        <v>239</v>
      </c>
      <c r="B38" s="80" t="s">
        <v>247</v>
      </c>
      <c r="C38" s="80" t="s">
        <v>395</v>
      </c>
      <c r="D38" s="78" t="s">
        <v>833</v>
      </c>
      <c r="E38" s="197"/>
      <c r="F38" s="199"/>
      <c r="G38" s="191"/>
      <c r="H38" s="78" t="s">
        <v>836</v>
      </c>
      <c r="I38" s="78" t="s">
        <v>835</v>
      </c>
      <c r="J38" s="85">
        <v>0.5</v>
      </c>
      <c r="K38" s="80" t="s">
        <v>834</v>
      </c>
      <c r="L38" s="55" t="s">
        <v>211</v>
      </c>
      <c r="M38" s="61" t="s">
        <v>458</v>
      </c>
      <c r="N38" s="56">
        <v>3</v>
      </c>
      <c r="O38" s="55" t="s">
        <v>809</v>
      </c>
      <c r="P38" s="44" t="s">
        <v>810</v>
      </c>
      <c r="Q38" s="44">
        <v>330</v>
      </c>
      <c r="R38" s="44" t="s">
        <v>415</v>
      </c>
      <c r="S38" s="44" t="s">
        <v>470</v>
      </c>
      <c r="T38" s="44" t="s">
        <v>410</v>
      </c>
      <c r="U38" s="44" t="s">
        <v>461</v>
      </c>
      <c r="V38" s="44" t="s">
        <v>839</v>
      </c>
      <c r="W38" s="56" t="s">
        <v>412</v>
      </c>
      <c r="X38" s="51" t="s">
        <v>535</v>
      </c>
      <c r="Y38" s="91">
        <v>390000000</v>
      </c>
      <c r="Z38" s="55" t="s">
        <v>76</v>
      </c>
      <c r="AA38" s="55" t="s">
        <v>53</v>
      </c>
      <c r="AB38" s="55" t="s">
        <v>814</v>
      </c>
      <c r="AC38" s="91">
        <v>390000000</v>
      </c>
      <c r="AD38" s="91">
        <v>390000000</v>
      </c>
      <c r="AE38" s="83" t="s">
        <v>414</v>
      </c>
      <c r="AF38" s="55" t="s">
        <v>536</v>
      </c>
    </row>
    <row r="39" spans="1:32" ht="129" customHeight="1" x14ac:dyDescent="0.25">
      <c r="A39" s="78" t="s">
        <v>237</v>
      </c>
      <c r="B39" s="78" t="s">
        <v>247</v>
      </c>
      <c r="C39" s="78" t="s">
        <v>395</v>
      </c>
      <c r="D39" s="78" t="s">
        <v>840</v>
      </c>
      <c r="E39" s="111" t="s">
        <v>537</v>
      </c>
      <c r="F39" s="108">
        <v>2024130010042</v>
      </c>
      <c r="G39" s="78" t="s">
        <v>842</v>
      </c>
      <c r="H39" s="78" t="s">
        <v>538</v>
      </c>
      <c r="I39" s="78" t="s">
        <v>841</v>
      </c>
      <c r="J39" s="85">
        <v>1</v>
      </c>
      <c r="K39" s="80" t="s">
        <v>539</v>
      </c>
      <c r="L39" s="55" t="s">
        <v>211</v>
      </c>
      <c r="M39" s="61" t="s">
        <v>458</v>
      </c>
      <c r="N39" s="56">
        <v>1</v>
      </c>
      <c r="O39" s="55" t="s">
        <v>809</v>
      </c>
      <c r="P39" s="44" t="s">
        <v>810</v>
      </c>
      <c r="Q39" s="44">
        <v>330</v>
      </c>
      <c r="R39" s="44" t="s">
        <v>415</v>
      </c>
      <c r="S39" s="44" t="s">
        <v>470</v>
      </c>
      <c r="T39" s="44" t="s">
        <v>410</v>
      </c>
      <c r="U39" s="44" t="s">
        <v>843</v>
      </c>
      <c r="V39" s="44" t="s">
        <v>844</v>
      </c>
      <c r="W39" s="56" t="s">
        <v>412</v>
      </c>
      <c r="X39" s="51" t="s">
        <v>535</v>
      </c>
      <c r="Y39" s="91">
        <v>485633930</v>
      </c>
      <c r="Z39" s="55" t="s">
        <v>76</v>
      </c>
      <c r="AA39" s="55" t="s">
        <v>53</v>
      </c>
      <c r="AB39" s="55" t="s">
        <v>814</v>
      </c>
      <c r="AC39" s="91">
        <v>485633930</v>
      </c>
      <c r="AD39" s="91">
        <v>485633930</v>
      </c>
      <c r="AE39" s="83" t="s">
        <v>414</v>
      </c>
      <c r="AF39" s="87" t="s">
        <v>540</v>
      </c>
    </row>
    <row r="40" spans="1:32" ht="110.25" customHeight="1" x14ac:dyDescent="0.25">
      <c r="A40" s="188" t="s">
        <v>236</v>
      </c>
      <c r="B40" s="188" t="s">
        <v>247</v>
      </c>
      <c r="C40" s="188" t="s">
        <v>395</v>
      </c>
      <c r="D40" s="188" t="s">
        <v>321</v>
      </c>
      <c r="E40" s="196" t="s">
        <v>541</v>
      </c>
      <c r="F40" s="193">
        <v>2024130010048</v>
      </c>
      <c r="G40" s="192" t="s">
        <v>542</v>
      </c>
      <c r="H40" s="192" t="s">
        <v>543</v>
      </c>
      <c r="I40" s="188" t="s">
        <v>544</v>
      </c>
      <c r="J40" s="228">
        <v>1</v>
      </c>
      <c r="K40" s="78" t="s">
        <v>845</v>
      </c>
      <c r="L40" s="55" t="s">
        <v>212</v>
      </c>
      <c r="M40" s="44" t="s">
        <v>458</v>
      </c>
      <c r="N40" s="56">
        <v>1</v>
      </c>
      <c r="O40" s="55" t="s">
        <v>809</v>
      </c>
      <c r="P40" s="44" t="s">
        <v>810</v>
      </c>
      <c r="Q40" s="44">
        <v>330</v>
      </c>
      <c r="R40" s="44" t="s">
        <v>546</v>
      </c>
      <c r="S40" s="44" t="s">
        <v>470</v>
      </c>
      <c r="T40" s="44" t="s">
        <v>410</v>
      </c>
      <c r="U40" s="44" t="s">
        <v>461</v>
      </c>
      <c r="V40" s="44" t="s">
        <v>547</v>
      </c>
      <c r="W40" s="56" t="s">
        <v>412</v>
      </c>
      <c r="X40" s="51" t="s">
        <v>535</v>
      </c>
      <c r="Y40" s="91">
        <v>600000000</v>
      </c>
      <c r="Z40" s="55" t="s">
        <v>76</v>
      </c>
      <c r="AA40" s="55" t="s">
        <v>53</v>
      </c>
      <c r="AB40" s="55" t="s">
        <v>814</v>
      </c>
      <c r="AC40" s="91">
        <v>600000000</v>
      </c>
      <c r="AD40" s="91">
        <v>600000000</v>
      </c>
      <c r="AE40" s="83" t="s">
        <v>414</v>
      </c>
      <c r="AF40" s="55" t="s">
        <v>548</v>
      </c>
    </row>
    <row r="41" spans="1:32" ht="110.25" customHeight="1" x14ac:dyDescent="0.25">
      <c r="A41" s="191"/>
      <c r="B41" s="191"/>
      <c r="C41" s="191"/>
      <c r="D41" s="191"/>
      <c r="E41" s="197"/>
      <c r="F41" s="193"/>
      <c r="G41" s="192"/>
      <c r="H41" s="192"/>
      <c r="I41" s="191"/>
      <c r="J41" s="229"/>
      <c r="K41" s="44" t="s">
        <v>846</v>
      </c>
      <c r="L41" s="55" t="s">
        <v>212</v>
      </c>
      <c r="M41" s="44" t="s">
        <v>545</v>
      </c>
      <c r="N41" s="56">
        <v>1</v>
      </c>
      <c r="O41" s="55" t="s">
        <v>809</v>
      </c>
      <c r="P41" s="44" t="s">
        <v>810</v>
      </c>
      <c r="Q41" s="44">
        <v>330</v>
      </c>
      <c r="R41" s="44" t="s">
        <v>415</v>
      </c>
      <c r="S41" s="44" t="s">
        <v>470</v>
      </c>
      <c r="T41" s="44" t="s">
        <v>410</v>
      </c>
      <c r="U41" s="44" t="s">
        <v>461</v>
      </c>
      <c r="V41" s="44" t="s">
        <v>547</v>
      </c>
      <c r="W41" s="56" t="s">
        <v>412</v>
      </c>
      <c r="X41" s="51" t="s">
        <v>847</v>
      </c>
      <c r="Y41" s="91">
        <v>223369221</v>
      </c>
      <c r="Z41" s="55" t="s">
        <v>64</v>
      </c>
      <c r="AA41" s="55" t="s">
        <v>53</v>
      </c>
      <c r="AB41" s="55" t="s">
        <v>814</v>
      </c>
      <c r="AC41" s="91">
        <v>223369221</v>
      </c>
      <c r="AD41" s="91">
        <v>223369221</v>
      </c>
      <c r="AE41" s="83" t="s">
        <v>414</v>
      </c>
      <c r="AF41" s="55" t="s">
        <v>548</v>
      </c>
    </row>
    <row r="42" spans="1:32" ht="137.25" customHeight="1" x14ac:dyDescent="0.25">
      <c r="A42" s="44" t="s">
        <v>237</v>
      </c>
      <c r="B42" s="44" t="s">
        <v>248</v>
      </c>
      <c r="C42" s="44" t="s">
        <v>396</v>
      </c>
      <c r="D42" s="44" t="s">
        <v>852</v>
      </c>
      <c r="E42" s="196" t="s">
        <v>549</v>
      </c>
      <c r="F42" s="198">
        <v>2024130010065</v>
      </c>
      <c r="G42" s="188" t="s">
        <v>550</v>
      </c>
      <c r="H42" s="188" t="s">
        <v>851</v>
      </c>
      <c r="I42" s="44" t="s">
        <v>850</v>
      </c>
      <c r="J42" s="86">
        <v>0.5</v>
      </c>
      <c r="K42" s="44" t="s">
        <v>848</v>
      </c>
      <c r="L42" s="55" t="s">
        <v>212</v>
      </c>
      <c r="M42" s="61" t="s">
        <v>458</v>
      </c>
      <c r="N42" s="56">
        <v>5</v>
      </c>
      <c r="O42" s="55" t="s">
        <v>809</v>
      </c>
      <c r="P42" s="44" t="s">
        <v>810</v>
      </c>
      <c r="Q42" s="44">
        <v>330</v>
      </c>
      <c r="R42" s="44" t="s">
        <v>855</v>
      </c>
      <c r="S42" s="44" t="s">
        <v>470</v>
      </c>
      <c r="T42" s="44" t="s">
        <v>410</v>
      </c>
      <c r="U42" s="44" t="s">
        <v>860</v>
      </c>
      <c r="V42" s="44" t="s">
        <v>861</v>
      </c>
      <c r="W42" s="56" t="s">
        <v>412</v>
      </c>
      <c r="X42" s="51" t="s">
        <v>857</v>
      </c>
      <c r="Y42" s="91">
        <v>270000000</v>
      </c>
      <c r="Z42" s="55" t="s">
        <v>76</v>
      </c>
      <c r="AA42" s="55" t="s">
        <v>53</v>
      </c>
      <c r="AB42" s="55" t="s">
        <v>814</v>
      </c>
      <c r="AC42" s="91">
        <v>270000000</v>
      </c>
      <c r="AD42" s="91">
        <v>270000000</v>
      </c>
      <c r="AE42" s="83" t="s">
        <v>551</v>
      </c>
      <c r="AF42" s="55" t="s">
        <v>552</v>
      </c>
    </row>
    <row r="43" spans="1:32" ht="137.25" customHeight="1" x14ac:dyDescent="0.25">
      <c r="A43" s="44" t="s">
        <v>237</v>
      </c>
      <c r="B43" s="44" t="s">
        <v>248</v>
      </c>
      <c r="C43" s="44" t="s">
        <v>396</v>
      </c>
      <c r="D43" s="44" t="s">
        <v>853</v>
      </c>
      <c r="E43" s="200"/>
      <c r="F43" s="223"/>
      <c r="G43" s="189"/>
      <c r="H43" s="189"/>
      <c r="I43" s="188" t="s">
        <v>850</v>
      </c>
      <c r="J43" s="228">
        <v>0.5</v>
      </c>
      <c r="K43" s="188" t="s">
        <v>849</v>
      </c>
      <c r="L43" s="220" t="s">
        <v>212</v>
      </c>
      <c r="M43" s="188" t="s">
        <v>458</v>
      </c>
      <c r="N43" s="220">
        <v>1</v>
      </c>
      <c r="O43" s="220" t="s">
        <v>809</v>
      </c>
      <c r="P43" s="188" t="s">
        <v>810</v>
      </c>
      <c r="Q43" s="188">
        <v>330</v>
      </c>
      <c r="R43" s="188" t="s">
        <v>856</v>
      </c>
      <c r="S43" s="188" t="s">
        <v>470</v>
      </c>
      <c r="T43" s="188" t="s">
        <v>410</v>
      </c>
      <c r="U43" s="188" t="s">
        <v>860</v>
      </c>
      <c r="V43" s="188" t="s">
        <v>861</v>
      </c>
      <c r="W43" s="220" t="s">
        <v>412</v>
      </c>
      <c r="X43" s="231" t="s">
        <v>858</v>
      </c>
      <c r="Y43" s="224">
        <v>130000000</v>
      </c>
      <c r="Z43" s="220" t="s">
        <v>67</v>
      </c>
      <c r="AA43" s="220" t="s">
        <v>53</v>
      </c>
      <c r="AB43" s="220" t="s">
        <v>814</v>
      </c>
      <c r="AC43" s="224">
        <v>130000000</v>
      </c>
      <c r="AD43" s="224">
        <v>130000000</v>
      </c>
      <c r="AE43" s="226" t="s">
        <v>551</v>
      </c>
      <c r="AF43" s="220" t="s">
        <v>552</v>
      </c>
    </row>
    <row r="44" spans="1:32" ht="137.25" customHeight="1" x14ac:dyDescent="0.25">
      <c r="A44" s="44" t="s">
        <v>237</v>
      </c>
      <c r="B44" s="44" t="s">
        <v>248</v>
      </c>
      <c r="C44" s="44" t="s">
        <v>396</v>
      </c>
      <c r="D44" s="44" t="s">
        <v>854</v>
      </c>
      <c r="E44" s="197"/>
      <c r="F44" s="199"/>
      <c r="G44" s="191"/>
      <c r="H44" s="191"/>
      <c r="I44" s="191"/>
      <c r="J44" s="229"/>
      <c r="K44" s="191"/>
      <c r="L44" s="221"/>
      <c r="M44" s="191"/>
      <c r="N44" s="221"/>
      <c r="O44" s="221"/>
      <c r="P44" s="191"/>
      <c r="Q44" s="191"/>
      <c r="R44" s="191"/>
      <c r="S44" s="191"/>
      <c r="T44" s="191"/>
      <c r="U44" s="191"/>
      <c r="V44" s="191"/>
      <c r="W44" s="221"/>
      <c r="X44" s="232"/>
      <c r="Y44" s="225"/>
      <c r="Z44" s="221"/>
      <c r="AA44" s="221"/>
      <c r="AB44" s="221"/>
      <c r="AC44" s="225"/>
      <c r="AD44" s="225"/>
      <c r="AE44" s="227"/>
      <c r="AF44" s="221"/>
    </row>
    <row r="45" spans="1:32" ht="135.75" customHeight="1" x14ac:dyDescent="0.25">
      <c r="A45" s="192" t="s">
        <v>237</v>
      </c>
      <c r="B45" s="192" t="s">
        <v>248</v>
      </c>
      <c r="C45" s="192" t="s">
        <v>396</v>
      </c>
      <c r="D45" s="192" t="s">
        <v>404</v>
      </c>
      <c r="E45" s="194" t="s">
        <v>553</v>
      </c>
      <c r="F45" s="193">
        <v>2024130010173</v>
      </c>
      <c r="G45" s="192" t="s">
        <v>554</v>
      </c>
      <c r="H45" s="192" t="s">
        <v>555</v>
      </c>
      <c r="I45" s="192" t="s">
        <v>556</v>
      </c>
      <c r="J45" s="222">
        <v>1</v>
      </c>
      <c r="K45" s="80" t="s">
        <v>557</v>
      </c>
      <c r="L45" s="55" t="s">
        <v>212</v>
      </c>
      <c r="M45" s="61" t="s">
        <v>458</v>
      </c>
      <c r="N45" s="56">
        <v>1</v>
      </c>
      <c r="O45" s="55" t="s">
        <v>809</v>
      </c>
      <c r="P45" s="44" t="s">
        <v>810</v>
      </c>
      <c r="Q45" s="44">
        <v>330</v>
      </c>
      <c r="R45" s="44" t="s">
        <v>559</v>
      </c>
      <c r="S45" s="44" t="s">
        <v>470</v>
      </c>
      <c r="T45" s="44" t="s">
        <v>410</v>
      </c>
      <c r="U45" s="44" t="s">
        <v>561</v>
      </c>
      <c r="V45" s="44" t="s">
        <v>562</v>
      </c>
      <c r="W45" s="56" t="s">
        <v>412</v>
      </c>
      <c r="X45" s="51" t="s">
        <v>566</v>
      </c>
      <c r="Y45" s="91">
        <v>200000000</v>
      </c>
      <c r="Z45" s="55" t="s">
        <v>76</v>
      </c>
      <c r="AA45" s="55" t="s">
        <v>53</v>
      </c>
      <c r="AB45" s="55" t="s">
        <v>814</v>
      </c>
      <c r="AC45" s="91">
        <v>200000000</v>
      </c>
      <c r="AD45" s="91">
        <v>200000000</v>
      </c>
      <c r="AE45" s="83" t="s">
        <v>551</v>
      </c>
      <c r="AF45" s="55" t="s">
        <v>567</v>
      </c>
    </row>
    <row r="46" spans="1:32" ht="135.75" customHeight="1" x14ac:dyDescent="0.25">
      <c r="A46" s="192"/>
      <c r="B46" s="192"/>
      <c r="C46" s="192"/>
      <c r="D46" s="192"/>
      <c r="E46" s="194"/>
      <c r="F46" s="193"/>
      <c r="G46" s="192"/>
      <c r="H46" s="192"/>
      <c r="I46" s="192"/>
      <c r="J46" s="222"/>
      <c r="K46" s="80" t="s">
        <v>558</v>
      </c>
      <c r="L46" s="55" t="s">
        <v>212</v>
      </c>
      <c r="M46" s="61" t="s">
        <v>458</v>
      </c>
      <c r="N46" s="56">
        <v>1</v>
      </c>
      <c r="O46" s="55" t="s">
        <v>809</v>
      </c>
      <c r="P46" s="44" t="s">
        <v>810</v>
      </c>
      <c r="Q46" s="44">
        <v>330</v>
      </c>
      <c r="R46" s="44" t="s">
        <v>560</v>
      </c>
      <c r="S46" s="44" t="s">
        <v>470</v>
      </c>
      <c r="T46" s="44" t="s">
        <v>410</v>
      </c>
      <c r="U46" s="44" t="s">
        <v>563</v>
      </c>
      <c r="V46" s="44" t="s">
        <v>564</v>
      </c>
      <c r="W46" s="56" t="s">
        <v>412</v>
      </c>
      <c r="X46" s="51" t="s">
        <v>565</v>
      </c>
      <c r="Y46" s="91">
        <v>200000000</v>
      </c>
      <c r="Z46" s="55" t="s">
        <v>76</v>
      </c>
      <c r="AA46" s="88" t="s">
        <v>53</v>
      </c>
      <c r="AB46" s="55" t="s">
        <v>814</v>
      </c>
      <c r="AC46" s="91">
        <v>200000000</v>
      </c>
      <c r="AD46" s="91">
        <v>200000000</v>
      </c>
      <c r="AE46" s="83" t="s">
        <v>551</v>
      </c>
      <c r="AF46" s="55" t="s">
        <v>567</v>
      </c>
    </row>
    <row r="47" spans="1:32" ht="89.25" customHeight="1" x14ac:dyDescent="0.25">
      <c r="A47" s="44" t="s">
        <v>240</v>
      </c>
      <c r="B47" s="44" t="s">
        <v>249</v>
      </c>
      <c r="C47" s="44" t="s">
        <v>397</v>
      </c>
      <c r="D47" s="44" t="s">
        <v>862</v>
      </c>
      <c r="E47" s="194" t="s">
        <v>569</v>
      </c>
      <c r="F47" s="193">
        <v>2024130010215</v>
      </c>
      <c r="G47" s="192" t="s">
        <v>570</v>
      </c>
      <c r="H47" s="44" t="s">
        <v>572</v>
      </c>
      <c r="I47" s="44" t="s">
        <v>574</v>
      </c>
      <c r="J47" s="86">
        <v>0.25</v>
      </c>
      <c r="K47" s="44" t="s">
        <v>573</v>
      </c>
      <c r="L47" s="55" t="s">
        <v>214</v>
      </c>
      <c r="M47" s="44" t="s">
        <v>580</v>
      </c>
      <c r="N47" s="56">
        <v>10</v>
      </c>
      <c r="O47" s="55" t="s">
        <v>809</v>
      </c>
      <c r="P47" s="44" t="s">
        <v>810</v>
      </c>
      <c r="Q47" s="44">
        <v>330</v>
      </c>
      <c r="R47" s="44" t="s">
        <v>864</v>
      </c>
      <c r="S47" s="44" t="s">
        <v>470</v>
      </c>
      <c r="T47" s="44" t="s">
        <v>410</v>
      </c>
      <c r="U47" s="44" t="s">
        <v>583</v>
      </c>
      <c r="V47" s="44" t="s">
        <v>584</v>
      </c>
      <c r="W47" s="56" t="s">
        <v>412</v>
      </c>
      <c r="X47" s="51" t="s">
        <v>587</v>
      </c>
      <c r="Y47" s="82">
        <v>300000000</v>
      </c>
      <c r="Z47" s="55" t="s">
        <v>76</v>
      </c>
      <c r="AA47" s="88" t="s">
        <v>53</v>
      </c>
      <c r="AB47" s="55" t="s">
        <v>814</v>
      </c>
      <c r="AC47" s="82">
        <v>300000000</v>
      </c>
      <c r="AD47" s="82">
        <v>300000000</v>
      </c>
      <c r="AE47" s="83" t="s">
        <v>551</v>
      </c>
      <c r="AF47" s="55" t="s">
        <v>588</v>
      </c>
    </row>
    <row r="48" spans="1:32" ht="105" x14ac:dyDescent="0.25">
      <c r="A48" s="44" t="s">
        <v>241</v>
      </c>
      <c r="B48" s="44" t="s">
        <v>249</v>
      </c>
      <c r="C48" s="44" t="s">
        <v>397</v>
      </c>
      <c r="D48" s="44" t="s">
        <v>328</v>
      </c>
      <c r="E48" s="194"/>
      <c r="F48" s="193"/>
      <c r="G48" s="192"/>
      <c r="H48" s="44" t="s">
        <v>571</v>
      </c>
      <c r="I48" s="44" t="s">
        <v>575</v>
      </c>
      <c r="J48" s="86">
        <v>0.25</v>
      </c>
      <c r="K48" s="44" t="s">
        <v>576</v>
      </c>
      <c r="L48" s="55" t="s">
        <v>214</v>
      </c>
      <c r="M48" s="44" t="s">
        <v>453</v>
      </c>
      <c r="N48" s="56">
        <v>1</v>
      </c>
      <c r="O48" s="55" t="s">
        <v>809</v>
      </c>
      <c r="P48" s="44" t="s">
        <v>810</v>
      </c>
      <c r="Q48" s="44">
        <v>330</v>
      </c>
      <c r="R48" s="44" t="s">
        <v>581</v>
      </c>
      <c r="S48" s="44" t="s">
        <v>470</v>
      </c>
      <c r="T48" s="44" t="s">
        <v>410</v>
      </c>
      <c r="U48" s="44" t="s">
        <v>585</v>
      </c>
      <c r="V48" s="44" t="s">
        <v>586</v>
      </c>
      <c r="W48" s="56" t="s">
        <v>489</v>
      </c>
      <c r="X48" s="51" t="s">
        <v>797</v>
      </c>
      <c r="Y48" s="89">
        <v>150000000</v>
      </c>
      <c r="Z48" s="51" t="s">
        <v>242</v>
      </c>
      <c r="AA48" s="88" t="s">
        <v>53</v>
      </c>
      <c r="AB48" s="55" t="s">
        <v>814</v>
      </c>
      <c r="AC48" s="89">
        <v>150000000</v>
      </c>
      <c r="AD48" s="89">
        <v>150000000</v>
      </c>
      <c r="AE48" s="83" t="s">
        <v>551</v>
      </c>
      <c r="AF48" s="55" t="s">
        <v>588</v>
      </c>
    </row>
    <row r="49" spans="1:32" ht="110.25" customHeight="1" x14ac:dyDescent="0.25">
      <c r="A49" s="44" t="s">
        <v>241</v>
      </c>
      <c r="B49" s="44" t="s">
        <v>249</v>
      </c>
      <c r="C49" s="44" t="s">
        <v>397</v>
      </c>
      <c r="D49" s="44" t="s">
        <v>793</v>
      </c>
      <c r="E49" s="194"/>
      <c r="F49" s="193"/>
      <c r="G49" s="192"/>
      <c r="H49" s="44" t="s">
        <v>571</v>
      </c>
      <c r="I49" s="44" t="s">
        <v>575</v>
      </c>
      <c r="J49" s="86">
        <v>0.25</v>
      </c>
      <c r="K49" s="44" t="s">
        <v>794</v>
      </c>
      <c r="L49" s="55" t="s">
        <v>214</v>
      </c>
      <c r="M49" s="44" t="s">
        <v>863</v>
      </c>
      <c r="N49" s="56">
        <v>1</v>
      </c>
      <c r="O49" s="55" t="s">
        <v>809</v>
      </c>
      <c r="P49" s="44" t="s">
        <v>810</v>
      </c>
      <c r="Q49" s="44">
        <v>330</v>
      </c>
      <c r="R49" s="44" t="s">
        <v>581</v>
      </c>
      <c r="S49" s="44" t="s">
        <v>470</v>
      </c>
      <c r="T49" s="44" t="s">
        <v>410</v>
      </c>
      <c r="U49" s="44" t="s">
        <v>585</v>
      </c>
      <c r="V49" s="44" t="s">
        <v>586</v>
      </c>
      <c r="W49" s="56" t="s">
        <v>412</v>
      </c>
      <c r="X49" s="51" t="s">
        <v>865</v>
      </c>
      <c r="Y49" s="90">
        <v>400000000</v>
      </c>
      <c r="Z49" s="55" t="s">
        <v>64</v>
      </c>
      <c r="AA49" s="88" t="s">
        <v>53</v>
      </c>
      <c r="AB49" s="55" t="s">
        <v>814</v>
      </c>
      <c r="AC49" s="90">
        <v>400000000</v>
      </c>
      <c r="AD49" s="90">
        <v>400000000</v>
      </c>
      <c r="AE49" s="83" t="s">
        <v>551</v>
      </c>
      <c r="AF49" s="55" t="s">
        <v>588</v>
      </c>
    </row>
    <row r="50" spans="1:32" ht="105" x14ac:dyDescent="0.25">
      <c r="A50" s="44" t="s">
        <v>240</v>
      </c>
      <c r="B50" s="44" t="s">
        <v>249</v>
      </c>
      <c r="C50" s="44" t="s">
        <v>397</v>
      </c>
      <c r="D50" s="44" t="s">
        <v>330</v>
      </c>
      <c r="E50" s="194"/>
      <c r="F50" s="193"/>
      <c r="G50" s="192"/>
      <c r="H50" s="44" t="s">
        <v>577</v>
      </c>
      <c r="I50" s="44" t="s">
        <v>578</v>
      </c>
      <c r="J50" s="86">
        <v>0.25</v>
      </c>
      <c r="K50" s="44" t="s">
        <v>579</v>
      </c>
      <c r="L50" s="55" t="s">
        <v>214</v>
      </c>
      <c r="M50" s="44" t="s">
        <v>453</v>
      </c>
      <c r="N50" s="56">
        <v>1</v>
      </c>
      <c r="O50" s="55" t="s">
        <v>809</v>
      </c>
      <c r="P50" s="44" t="s">
        <v>810</v>
      </c>
      <c r="Q50" s="44">
        <v>330</v>
      </c>
      <c r="R50" s="44" t="s">
        <v>582</v>
      </c>
      <c r="S50" s="44" t="s">
        <v>470</v>
      </c>
      <c r="T50" s="44" t="s">
        <v>410</v>
      </c>
      <c r="U50" s="44" t="s">
        <v>585</v>
      </c>
      <c r="V50" s="44" t="s">
        <v>586</v>
      </c>
      <c r="W50" s="56" t="s">
        <v>489</v>
      </c>
      <c r="X50" s="51" t="s">
        <v>797</v>
      </c>
      <c r="Y50" s="82">
        <v>150000000</v>
      </c>
      <c r="Z50" s="51" t="s">
        <v>242</v>
      </c>
      <c r="AA50" s="88" t="s">
        <v>53</v>
      </c>
      <c r="AB50" s="55" t="s">
        <v>814</v>
      </c>
      <c r="AC50" s="82">
        <v>150000000</v>
      </c>
      <c r="AD50" s="82">
        <v>150000000</v>
      </c>
      <c r="AE50" s="83" t="s">
        <v>551</v>
      </c>
      <c r="AF50" s="55" t="s">
        <v>588</v>
      </c>
    </row>
    <row r="51" spans="1:32" ht="147" customHeight="1" x14ac:dyDescent="0.25">
      <c r="A51" s="44" t="s">
        <v>240</v>
      </c>
      <c r="B51" s="44" t="s">
        <v>249</v>
      </c>
      <c r="C51" s="44" t="s">
        <v>397</v>
      </c>
      <c r="D51" s="80" t="s">
        <v>568</v>
      </c>
      <c r="E51" s="196" t="s">
        <v>589</v>
      </c>
      <c r="F51" s="234">
        <v>2024130010210</v>
      </c>
      <c r="G51" s="188" t="s">
        <v>590</v>
      </c>
      <c r="H51" s="44" t="s">
        <v>592</v>
      </c>
      <c r="I51" s="44" t="s">
        <v>596</v>
      </c>
      <c r="J51" s="86">
        <v>0.33329999999999999</v>
      </c>
      <c r="K51" s="44" t="s">
        <v>595</v>
      </c>
      <c r="L51" s="55" t="s">
        <v>214</v>
      </c>
      <c r="M51" s="44" t="s">
        <v>597</v>
      </c>
      <c r="N51" s="56">
        <v>2</v>
      </c>
      <c r="O51" s="55" t="s">
        <v>809</v>
      </c>
      <c r="P51" s="44" t="s">
        <v>810</v>
      </c>
      <c r="Q51" s="44">
        <v>330</v>
      </c>
      <c r="R51" s="44" t="s">
        <v>599</v>
      </c>
      <c r="S51" s="44" t="s">
        <v>470</v>
      </c>
      <c r="T51" s="44" t="s">
        <v>410</v>
      </c>
      <c r="U51" s="44" t="s">
        <v>604</v>
      </c>
      <c r="V51" s="44" t="s">
        <v>603</v>
      </c>
      <c r="W51" s="56" t="s">
        <v>412</v>
      </c>
      <c r="X51" s="51" t="s">
        <v>605</v>
      </c>
      <c r="Y51" s="82">
        <v>100000000</v>
      </c>
      <c r="Z51" s="55" t="s">
        <v>76</v>
      </c>
      <c r="AA51" s="88" t="s">
        <v>53</v>
      </c>
      <c r="AB51" s="55" t="s">
        <v>814</v>
      </c>
      <c r="AC51" s="82">
        <v>100000000</v>
      </c>
      <c r="AD51" s="82">
        <v>100000000</v>
      </c>
      <c r="AE51" s="83" t="s">
        <v>414</v>
      </c>
      <c r="AF51" s="55" t="s">
        <v>606</v>
      </c>
    </row>
    <row r="52" spans="1:32" ht="105" customHeight="1" x14ac:dyDescent="0.25">
      <c r="A52" s="44" t="s">
        <v>240</v>
      </c>
      <c r="B52" s="44" t="s">
        <v>249</v>
      </c>
      <c r="C52" s="44" t="s">
        <v>397</v>
      </c>
      <c r="D52" s="44" t="s">
        <v>338</v>
      </c>
      <c r="E52" s="200"/>
      <c r="F52" s="235"/>
      <c r="G52" s="189"/>
      <c r="H52" s="44" t="s">
        <v>591</v>
      </c>
      <c r="I52" s="44" t="s">
        <v>593</v>
      </c>
      <c r="J52" s="86">
        <v>0.33329999999999999</v>
      </c>
      <c r="K52" s="44" t="s">
        <v>594</v>
      </c>
      <c r="L52" s="55" t="s">
        <v>214</v>
      </c>
      <c r="M52" s="44" t="s">
        <v>598</v>
      </c>
      <c r="N52" s="56">
        <v>1</v>
      </c>
      <c r="O52" s="55" t="s">
        <v>809</v>
      </c>
      <c r="P52" s="44" t="s">
        <v>810</v>
      </c>
      <c r="Q52" s="44">
        <v>330</v>
      </c>
      <c r="R52" s="44" t="s">
        <v>600</v>
      </c>
      <c r="S52" s="44" t="s">
        <v>600</v>
      </c>
      <c r="T52" s="44" t="s">
        <v>410</v>
      </c>
      <c r="U52" s="44" t="s">
        <v>602</v>
      </c>
      <c r="V52" s="44" t="s">
        <v>601</v>
      </c>
      <c r="W52" s="56" t="s">
        <v>412</v>
      </c>
      <c r="X52" s="51" t="s">
        <v>605</v>
      </c>
      <c r="Y52" s="82">
        <v>50000000</v>
      </c>
      <c r="Z52" s="55" t="s">
        <v>76</v>
      </c>
      <c r="AA52" s="88" t="s">
        <v>53</v>
      </c>
      <c r="AB52" s="55" t="s">
        <v>814</v>
      </c>
      <c r="AC52" s="82">
        <v>50000000</v>
      </c>
      <c r="AD52" s="82">
        <v>50000000</v>
      </c>
      <c r="AE52" s="83" t="s">
        <v>414</v>
      </c>
      <c r="AF52" s="55" t="s">
        <v>606</v>
      </c>
    </row>
    <row r="53" spans="1:32" ht="105" customHeight="1" x14ac:dyDescent="0.25">
      <c r="A53" s="44" t="s">
        <v>240</v>
      </c>
      <c r="B53" s="44" t="s">
        <v>249</v>
      </c>
      <c r="C53" s="44" t="s">
        <v>397</v>
      </c>
      <c r="D53" s="44" t="s">
        <v>866</v>
      </c>
      <c r="E53" s="197"/>
      <c r="F53" s="236"/>
      <c r="G53" s="191"/>
      <c r="H53" s="44" t="s">
        <v>868</v>
      </c>
      <c r="I53" s="44" t="s">
        <v>869</v>
      </c>
      <c r="J53" s="86">
        <v>0.33329999999999999</v>
      </c>
      <c r="K53" s="44" t="s">
        <v>867</v>
      </c>
      <c r="L53" s="55" t="s">
        <v>214</v>
      </c>
      <c r="M53" s="44" t="s">
        <v>870</v>
      </c>
      <c r="N53" s="56">
        <v>2</v>
      </c>
      <c r="O53" s="55" t="s">
        <v>809</v>
      </c>
      <c r="P53" s="44" t="s">
        <v>810</v>
      </c>
      <c r="Q53" s="44">
        <v>330</v>
      </c>
      <c r="R53" s="44" t="s">
        <v>599</v>
      </c>
      <c r="S53" s="44" t="s">
        <v>470</v>
      </c>
      <c r="T53" s="44" t="s">
        <v>410</v>
      </c>
      <c r="U53" s="44" t="s">
        <v>604</v>
      </c>
      <c r="V53" s="44" t="s">
        <v>603</v>
      </c>
      <c r="W53" s="56" t="s">
        <v>412</v>
      </c>
      <c r="X53" s="51" t="s">
        <v>871</v>
      </c>
      <c r="Y53" s="90">
        <v>150000000</v>
      </c>
      <c r="Z53" s="55" t="s">
        <v>67</v>
      </c>
      <c r="AA53" s="88" t="s">
        <v>53</v>
      </c>
      <c r="AB53" s="55" t="s">
        <v>814</v>
      </c>
      <c r="AC53" s="90">
        <v>150000000</v>
      </c>
      <c r="AD53" s="90">
        <v>150000000</v>
      </c>
      <c r="AE53" s="83" t="s">
        <v>414</v>
      </c>
      <c r="AF53" s="55" t="s">
        <v>606</v>
      </c>
    </row>
    <row r="54" spans="1:32" ht="53.25" customHeight="1" x14ac:dyDescent="0.25">
      <c r="A54" s="44" t="s">
        <v>242</v>
      </c>
      <c r="B54" s="44" t="s">
        <v>250</v>
      </c>
      <c r="C54" s="44" t="s">
        <v>398</v>
      </c>
      <c r="D54" s="44" t="s">
        <v>346</v>
      </c>
      <c r="E54" s="196" t="s">
        <v>607</v>
      </c>
      <c r="F54" s="198">
        <v>2024130010209</v>
      </c>
      <c r="G54" s="188" t="s">
        <v>608</v>
      </c>
      <c r="H54" s="44" t="s">
        <v>609</v>
      </c>
      <c r="I54" s="44" t="s">
        <v>612</v>
      </c>
      <c r="J54" s="86">
        <v>0.2</v>
      </c>
      <c r="K54" s="44" t="s">
        <v>346</v>
      </c>
      <c r="L54" s="55" t="s">
        <v>212</v>
      </c>
      <c r="M54" s="44" t="s">
        <v>616</v>
      </c>
      <c r="N54" s="56">
        <v>1</v>
      </c>
      <c r="O54" s="55" t="s">
        <v>809</v>
      </c>
      <c r="P54" s="44" t="s">
        <v>810</v>
      </c>
      <c r="Q54" s="44">
        <v>330</v>
      </c>
      <c r="R54" s="44" t="s">
        <v>581</v>
      </c>
      <c r="S54" s="44" t="s">
        <v>470</v>
      </c>
      <c r="T54" s="44" t="s">
        <v>410</v>
      </c>
      <c r="U54" s="44" t="s">
        <v>622</v>
      </c>
      <c r="V54" s="44" t="s">
        <v>623</v>
      </c>
      <c r="W54" s="56" t="s">
        <v>412</v>
      </c>
      <c r="X54" s="51" t="s">
        <v>883</v>
      </c>
      <c r="Y54" s="90">
        <v>50000000</v>
      </c>
      <c r="Z54" s="55" t="s">
        <v>76</v>
      </c>
      <c r="AA54" s="88" t="s">
        <v>53</v>
      </c>
      <c r="AB54" s="55" t="s">
        <v>814</v>
      </c>
      <c r="AC54" s="90">
        <v>50000000</v>
      </c>
      <c r="AD54" s="90">
        <v>50000000</v>
      </c>
      <c r="AE54" s="83" t="s">
        <v>414</v>
      </c>
      <c r="AF54" s="55" t="s">
        <v>619</v>
      </c>
    </row>
    <row r="55" spans="1:32" ht="74.25" customHeight="1" x14ac:dyDescent="0.25">
      <c r="A55" s="44" t="s">
        <v>242</v>
      </c>
      <c r="B55" s="44" t="s">
        <v>250</v>
      </c>
      <c r="C55" s="44" t="s">
        <v>398</v>
      </c>
      <c r="D55" s="44" t="s">
        <v>350</v>
      </c>
      <c r="E55" s="200"/>
      <c r="F55" s="223"/>
      <c r="G55" s="189"/>
      <c r="H55" s="44" t="s">
        <v>610</v>
      </c>
      <c r="I55" s="44" t="s">
        <v>613</v>
      </c>
      <c r="J55" s="86">
        <v>0.2</v>
      </c>
      <c r="K55" s="44" t="s">
        <v>614</v>
      </c>
      <c r="L55" s="55" t="s">
        <v>212</v>
      </c>
      <c r="M55" s="44" t="s">
        <v>458</v>
      </c>
      <c r="N55" s="56">
        <v>1</v>
      </c>
      <c r="O55" s="55" t="s">
        <v>809</v>
      </c>
      <c r="P55" s="44" t="s">
        <v>810</v>
      </c>
      <c r="Q55" s="44">
        <v>330</v>
      </c>
      <c r="R55" s="44" t="s">
        <v>879</v>
      </c>
      <c r="S55" s="44" t="s">
        <v>470</v>
      </c>
      <c r="T55" s="44" t="s">
        <v>410</v>
      </c>
      <c r="U55" s="44" t="s">
        <v>620</v>
      </c>
      <c r="V55" s="44" t="s">
        <v>621</v>
      </c>
      <c r="W55" s="56" t="s">
        <v>412</v>
      </c>
      <c r="X55" s="103" t="s">
        <v>618</v>
      </c>
      <c r="Y55" s="90">
        <v>100000000</v>
      </c>
      <c r="Z55" s="55" t="s">
        <v>67</v>
      </c>
      <c r="AA55" s="88" t="s">
        <v>53</v>
      </c>
      <c r="AB55" s="55" t="s">
        <v>814</v>
      </c>
      <c r="AC55" s="90">
        <v>100000000</v>
      </c>
      <c r="AD55" s="90">
        <v>100000000</v>
      </c>
      <c r="AE55" s="83" t="s">
        <v>414</v>
      </c>
      <c r="AF55" s="55" t="s">
        <v>619</v>
      </c>
    </row>
    <row r="56" spans="1:32" ht="60" x14ac:dyDescent="0.25">
      <c r="A56" s="44" t="s">
        <v>242</v>
      </c>
      <c r="B56" s="44" t="s">
        <v>250</v>
      </c>
      <c r="C56" s="44" t="s">
        <v>398</v>
      </c>
      <c r="D56" s="44" t="s">
        <v>353</v>
      </c>
      <c r="E56" s="200"/>
      <c r="F56" s="223"/>
      <c r="G56" s="189"/>
      <c r="H56" s="44" t="s">
        <v>609</v>
      </c>
      <c r="I56" s="44" t="s">
        <v>612</v>
      </c>
      <c r="J56" s="86">
        <v>0.2</v>
      </c>
      <c r="K56" s="44" t="s">
        <v>615</v>
      </c>
      <c r="L56" s="55" t="s">
        <v>212</v>
      </c>
      <c r="M56" s="44" t="s">
        <v>617</v>
      </c>
      <c r="N56" s="56">
        <v>1</v>
      </c>
      <c r="O56" s="55" t="s">
        <v>809</v>
      </c>
      <c r="P56" s="44" t="s">
        <v>810</v>
      </c>
      <c r="Q56" s="44">
        <v>330</v>
      </c>
      <c r="R56" s="44" t="s">
        <v>581</v>
      </c>
      <c r="S56" s="44" t="s">
        <v>470</v>
      </c>
      <c r="T56" s="44" t="s">
        <v>410</v>
      </c>
      <c r="U56" s="44" t="s">
        <v>622</v>
      </c>
      <c r="V56" s="44" t="s">
        <v>623</v>
      </c>
      <c r="W56" s="56" t="s">
        <v>412</v>
      </c>
      <c r="X56" s="51" t="s">
        <v>883</v>
      </c>
      <c r="Y56" s="90">
        <v>50000000</v>
      </c>
      <c r="Z56" s="55" t="s">
        <v>76</v>
      </c>
      <c r="AA56" s="88" t="s">
        <v>53</v>
      </c>
      <c r="AB56" s="55" t="s">
        <v>814</v>
      </c>
      <c r="AC56" s="90">
        <v>50000000</v>
      </c>
      <c r="AD56" s="90">
        <v>50000000</v>
      </c>
      <c r="AE56" s="83" t="s">
        <v>414</v>
      </c>
      <c r="AF56" s="55" t="s">
        <v>619</v>
      </c>
    </row>
    <row r="57" spans="1:32" ht="94.5" customHeight="1" x14ac:dyDescent="0.25">
      <c r="A57" s="44" t="s">
        <v>242</v>
      </c>
      <c r="B57" s="44" t="s">
        <v>250</v>
      </c>
      <c r="C57" s="44" t="s">
        <v>398</v>
      </c>
      <c r="D57" s="44" t="s">
        <v>872</v>
      </c>
      <c r="E57" s="200"/>
      <c r="F57" s="223"/>
      <c r="G57" s="189"/>
      <c r="H57" s="44" t="s">
        <v>874</v>
      </c>
      <c r="I57" s="44" t="s">
        <v>611</v>
      </c>
      <c r="J57" s="86">
        <v>0.2</v>
      </c>
      <c r="K57" s="44" t="s">
        <v>875</v>
      </c>
      <c r="L57" s="55" t="s">
        <v>212</v>
      </c>
      <c r="M57" s="44" t="s">
        <v>458</v>
      </c>
      <c r="N57" s="56">
        <v>3</v>
      </c>
      <c r="O57" s="55" t="s">
        <v>809</v>
      </c>
      <c r="P57" s="44" t="s">
        <v>810</v>
      </c>
      <c r="Q57" s="44">
        <v>330</v>
      </c>
      <c r="R57" s="44" t="s">
        <v>879</v>
      </c>
      <c r="S57" s="44" t="s">
        <v>470</v>
      </c>
      <c r="T57" s="44" t="s">
        <v>410</v>
      </c>
      <c r="U57" s="44" t="s">
        <v>881</v>
      </c>
      <c r="V57" s="44" t="s">
        <v>882</v>
      </c>
      <c r="W57" s="56" t="s">
        <v>412</v>
      </c>
      <c r="X57" s="51" t="s">
        <v>883</v>
      </c>
      <c r="Y57" s="90">
        <v>50000000</v>
      </c>
      <c r="Z57" s="55" t="s">
        <v>76</v>
      </c>
      <c r="AA57" s="88" t="s">
        <v>53</v>
      </c>
      <c r="AB57" s="55" t="s">
        <v>814</v>
      </c>
      <c r="AC57" s="90">
        <v>50000000</v>
      </c>
      <c r="AD57" s="90">
        <v>50000000</v>
      </c>
      <c r="AE57" s="83" t="s">
        <v>414</v>
      </c>
      <c r="AF57" s="55" t="s">
        <v>619</v>
      </c>
    </row>
    <row r="58" spans="1:32" ht="129" customHeight="1" x14ac:dyDescent="0.25">
      <c r="A58" s="44" t="s">
        <v>242</v>
      </c>
      <c r="B58" s="44" t="s">
        <v>250</v>
      </c>
      <c r="C58" s="44" t="s">
        <v>398</v>
      </c>
      <c r="D58" s="44" t="s">
        <v>873</v>
      </c>
      <c r="E58" s="197"/>
      <c r="F58" s="199"/>
      <c r="G58" s="191"/>
      <c r="H58" s="44" t="s">
        <v>877</v>
      </c>
      <c r="I58" s="44" t="s">
        <v>878</v>
      </c>
      <c r="J58" s="86">
        <v>0.2</v>
      </c>
      <c r="K58" s="44" t="s">
        <v>876</v>
      </c>
      <c r="L58" s="55" t="s">
        <v>212</v>
      </c>
      <c r="M58" s="44" t="s">
        <v>458</v>
      </c>
      <c r="N58" s="56">
        <v>1</v>
      </c>
      <c r="O58" s="55" t="s">
        <v>809</v>
      </c>
      <c r="P58" s="44" t="s">
        <v>810</v>
      </c>
      <c r="Q58" s="44">
        <v>330</v>
      </c>
      <c r="R58" s="44" t="s">
        <v>880</v>
      </c>
      <c r="S58" s="44" t="s">
        <v>470</v>
      </c>
      <c r="T58" s="44" t="s">
        <v>410</v>
      </c>
      <c r="U58" s="44" t="s">
        <v>881</v>
      </c>
      <c r="V58" s="44" t="s">
        <v>882</v>
      </c>
      <c r="W58" s="56" t="s">
        <v>412</v>
      </c>
      <c r="X58" s="51" t="s">
        <v>884</v>
      </c>
      <c r="Y58" s="90">
        <v>50000000</v>
      </c>
      <c r="Z58" s="55" t="s">
        <v>67</v>
      </c>
      <c r="AA58" s="88" t="s">
        <v>53</v>
      </c>
      <c r="AB58" s="55" t="s">
        <v>814</v>
      </c>
      <c r="AC58" s="90">
        <v>50000000</v>
      </c>
      <c r="AD58" s="90">
        <v>50000000</v>
      </c>
      <c r="AE58" s="83" t="s">
        <v>414</v>
      </c>
      <c r="AF58" s="55" t="s">
        <v>619</v>
      </c>
    </row>
    <row r="59" spans="1:32" ht="75" x14ac:dyDescent="0.25">
      <c r="A59" s="44" t="s">
        <v>239</v>
      </c>
      <c r="B59" s="44" t="s">
        <v>250</v>
      </c>
      <c r="C59" s="44" t="s">
        <v>398</v>
      </c>
      <c r="D59" s="44" t="s">
        <v>627</v>
      </c>
      <c r="E59" s="237" t="s">
        <v>624</v>
      </c>
      <c r="F59" s="193">
        <v>2024130010195</v>
      </c>
      <c r="G59" s="192" t="s">
        <v>625</v>
      </c>
      <c r="H59" s="44" t="s">
        <v>626</v>
      </c>
      <c r="I59" s="44" t="s">
        <v>612</v>
      </c>
      <c r="J59" s="86">
        <v>0.5</v>
      </c>
      <c r="K59" s="44" t="s">
        <v>629</v>
      </c>
      <c r="L59" s="55" t="s">
        <v>211</v>
      </c>
      <c r="M59" s="44" t="s">
        <v>630</v>
      </c>
      <c r="N59" s="56">
        <v>1</v>
      </c>
      <c r="O59" s="55" t="s">
        <v>809</v>
      </c>
      <c r="P59" s="44" t="s">
        <v>810</v>
      </c>
      <c r="Q59" s="44">
        <v>330</v>
      </c>
      <c r="R59" s="79" t="s">
        <v>631</v>
      </c>
      <c r="S59" s="44" t="s">
        <v>470</v>
      </c>
      <c r="T59" s="44" t="s">
        <v>410</v>
      </c>
      <c r="U59" s="44" t="s">
        <v>604</v>
      </c>
      <c r="V59" s="44" t="s">
        <v>632</v>
      </c>
      <c r="W59" s="56" t="s">
        <v>412</v>
      </c>
      <c r="X59" s="51" t="s">
        <v>886</v>
      </c>
      <c r="Y59" s="90">
        <v>150000000</v>
      </c>
      <c r="Z59" s="55" t="s">
        <v>67</v>
      </c>
      <c r="AA59" s="88" t="s">
        <v>53</v>
      </c>
      <c r="AB59" s="55" t="s">
        <v>814</v>
      </c>
      <c r="AC59" s="90">
        <v>150000000</v>
      </c>
      <c r="AD59" s="90">
        <v>150000000</v>
      </c>
      <c r="AE59" s="83" t="s">
        <v>414</v>
      </c>
      <c r="AF59" s="51" t="s">
        <v>633</v>
      </c>
    </row>
    <row r="60" spans="1:32" ht="77.25" customHeight="1" x14ac:dyDescent="0.25">
      <c r="A60" s="44" t="s">
        <v>239</v>
      </c>
      <c r="B60" s="44" t="s">
        <v>250</v>
      </c>
      <c r="C60" s="44" t="s">
        <v>398</v>
      </c>
      <c r="D60" s="44" t="s">
        <v>351</v>
      </c>
      <c r="E60" s="237"/>
      <c r="F60" s="193"/>
      <c r="G60" s="192"/>
      <c r="H60" s="44" t="s">
        <v>628</v>
      </c>
      <c r="I60" s="44" t="s">
        <v>611</v>
      </c>
      <c r="J60" s="86">
        <v>0.5</v>
      </c>
      <c r="K60" s="44" t="s">
        <v>885</v>
      </c>
      <c r="L60" s="55" t="s">
        <v>211</v>
      </c>
      <c r="M60" s="44" t="s">
        <v>458</v>
      </c>
      <c r="N60" s="56">
        <v>5</v>
      </c>
      <c r="O60" s="55" t="s">
        <v>809</v>
      </c>
      <c r="P60" s="44" t="s">
        <v>810</v>
      </c>
      <c r="Q60" s="44">
        <v>330</v>
      </c>
      <c r="R60" s="44" t="s">
        <v>581</v>
      </c>
      <c r="S60" s="44" t="s">
        <v>470</v>
      </c>
      <c r="T60" s="44" t="s">
        <v>410</v>
      </c>
      <c r="U60" s="44" t="s">
        <v>887</v>
      </c>
      <c r="V60" s="44" t="s">
        <v>888</v>
      </c>
      <c r="W60" s="56" t="s">
        <v>412</v>
      </c>
      <c r="X60" s="51" t="s">
        <v>883</v>
      </c>
      <c r="Y60" s="90">
        <v>150000000</v>
      </c>
      <c r="Z60" s="55" t="s">
        <v>76</v>
      </c>
      <c r="AA60" s="55" t="s">
        <v>53</v>
      </c>
      <c r="AB60" s="55" t="s">
        <v>814</v>
      </c>
      <c r="AC60" s="90">
        <v>150000000</v>
      </c>
      <c r="AD60" s="90">
        <v>150000000</v>
      </c>
      <c r="AE60" s="83" t="s">
        <v>414</v>
      </c>
      <c r="AF60" s="51" t="s">
        <v>633</v>
      </c>
    </row>
    <row r="61" spans="1:32" ht="75.75" customHeight="1" x14ac:dyDescent="0.25">
      <c r="A61" s="188" t="s">
        <v>242</v>
      </c>
      <c r="B61" s="188" t="s">
        <v>251</v>
      </c>
      <c r="C61" s="188" t="s">
        <v>399</v>
      </c>
      <c r="D61" s="188" t="s">
        <v>355</v>
      </c>
      <c r="E61" s="196" t="s">
        <v>634</v>
      </c>
      <c r="F61" s="198">
        <v>2024130010043</v>
      </c>
      <c r="G61" s="188" t="s">
        <v>635</v>
      </c>
      <c r="H61" s="192" t="s">
        <v>637</v>
      </c>
      <c r="I61" s="192" t="s">
        <v>641</v>
      </c>
      <c r="J61" s="222">
        <v>0.5</v>
      </c>
      <c r="K61" s="44" t="s">
        <v>636</v>
      </c>
      <c r="L61" s="55" t="s">
        <v>212</v>
      </c>
      <c r="M61" s="44" t="s">
        <v>458</v>
      </c>
      <c r="N61" s="56">
        <v>10</v>
      </c>
      <c r="O61" s="55" t="s">
        <v>809</v>
      </c>
      <c r="P61" s="44" t="s">
        <v>810</v>
      </c>
      <c r="Q61" s="44">
        <v>330</v>
      </c>
      <c r="R61" s="44" t="s">
        <v>643</v>
      </c>
      <c r="S61" s="44" t="s">
        <v>470</v>
      </c>
      <c r="T61" s="44" t="s">
        <v>645</v>
      </c>
      <c r="U61" s="44" t="s">
        <v>647</v>
      </c>
      <c r="V61" s="44" t="s">
        <v>648</v>
      </c>
      <c r="W61" s="56" t="s">
        <v>412</v>
      </c>
      <c r="X61" s="51" t="s">
        <v>651</v>
      </c>
      <c r="Y61" s="106">
        <v>640000000</v>
      </c>
      <c r="Z61" s="55" t="s">
        <v>76</v>
      </c>
      <c r="AA61" s="55" t="s">
        <v>53</v>
      </c>
      <c r="AB61" s="55" t="s">
        <v>814</v>
      </c>
      <c r="AC61" s="106">
        <v>640000000</v>
      </c>
      <c r="AD61" s="106">
        <v>640000000</v>
      </c>
      <c r="AE61" s="51" t="s">
        <v>894</v>
      </c>
      <c r="AF61" s="51" t="s">
        <v>653</v>
      </c>
    </row>
    <row r="62" spans="1:32" ht="75.75" customHeight="1" x14ac:dyDescent="0.25">
      <c r="A62" s="189"/>
      <c r="B62" s="189"/>
      <c r="C62" s="189"/>
      <c r="D62" s="189"/>
      <c r="E62" s="200"/>
      <c r="F62" s="223"/>
      <c r="G62" s="189"/>
      <c r="H62" s="192"/>
      <c r="I62" s="192"/>
      <c r="J62" s="222"/>
      <c r="K62" s="44" t="s">
        <v>889</v>
      </c>
      <c r="L62" s="55" t="s">
        <v>212</v>
      </c>
      <c r="M62" s="44" t="s">
        <v>458</v>
      </c>
      <c r="N62" s="56">
        <v>1</v>
      </c>
      <c r="O62" s="55" t="s">
        <v>809</v>
      </c>
      <c r="P62" s="44" t="s">
        <v>810</v>
      </c>
      <c r="Q62" s="44">
        <v>330</v>
      </c>
      <c r="R62" s="44" t="s">
        <v>643</v>
      </c>
      <c r="S62" s="44" t="s">
        <v>470</v>
      </c>
      <c r="T62" s="44" t="s">
        <v>645</v>
      </c>
      <c r="U62" s="44" t="s">
        <v>647</v>
      </c>
      <c r="V62" s="44" t="s">
        <v>648</v>
      </c>
      <c r="W62" s="56" t="s">
        <v>412</v>
      </c>
      <c r="X62" s="44" t="s">
        <v>889</v>
      </c>
      <c r="Y62" s="106">
        <v>10000000</v>
      </c>
      <c r="Z62" s="55" t="s">
        <v>67</v>
      </c>
      <c r="AA62" s="55" t="s">
        <v>53</v>
      </c>
      <c r="AB62" s="55" t="s">
        <v>814</v>
      </c>
      <c r="AC62" s="106">
        <v>10000000</v>
      </c>
      <c r="AD62" s="106">
        <v>10000000</v>
      </c>
      <c r="AE62" s="51" t="s">
        <v>894</v>
      </c>
      <c r="AF62" s="51" t="s">
        <v>653</v>
      </c>
    </row>
    <row r="63" spans="1:32" ht="75.75" customHeight="1" x14ac:dyDescent="0.25">
      <c r="A63" s="189"/>
      <c r="B63" s="189"/>
      <c r="C63" s="189"/>
      <c r="D63" s="189"/>
      <c r="E63" s="200"/>
      <c r="F63" s="223"/>
      <c r="G63" s="189"/>
      <c r="H63" s="192"/>
      <c r="I63" s="192"/>
      <c r="J63" s="222"/>
      <c r="K63" s="44" t="s">
        <v>890</v>
      </c>
      <c r="L63" s="55" t="s">
        <v>212</v>
      </c>
      <c r="M63" s="44" t="s">
        <v>458</v>
      </c>
      <c r="N63" s="56">
        <v>1</v>
      </c>
      <c r="O63" s="55" t="s">
        <v>809</v>
      </c>
      <c r="P63" s="44" t="s">
        <v>810</v>
      </c>
      <c r="Q63" s="44">
        <v>330</v>
      </c>
      <c r="R63" s="44" t="s">
        <v>643</v>
      </c>
      <c r="S63" s="44" t="s">
        <v>470</v>
      </c>
      <c r="T63" s="44" t="s">
        <v>645</v>
      </c>
      <c r="U63" s="44" t="s">
        <v>647</v>
      </c>
      <c r="V63" s="44" t="s">
        <v>648</v>
      </c>
      <c r="W63" s="56" t="s">
        <v>412</v>
      </c>
      <c r="X63" s="44" t="s">
        <v>890</v>
      </c>
      <c r="Y63" s="106">
        <v>150000000</v>
      </c>
      <c r="Z63" s="55" t="s">
        <v>67</v>
      </c>
      <c r="AA63" s="55" t="s">
        <v>53</v>
      </c>
      <c r="AB63" s="55" t="s">
        <v>814</v>
      </c>
      <c r="AC63" s="106">
        <v>150000000</v>
      </c>
      <c r="AD63" s="106">
        <v>150000000</v>
      </c>
      <c r="AE63" s="51" t="s">
        <v>894</v>
      </c>
      <c r="AF63" s="51" t="s">
        <v>653</v>
      </c>
    </row>
    <row r="64" spans="1:32" ht="75.75" customHeight="1" x14ac:dyDescent="0.25">
      <c r="A64" s="189"/>
      <c r="B64" s="189"/>
      <c r="C64" s="189"/>
      <c r="D64" s="189"/>
      <c r="E64" s="200"/>
      <c r="F64" s="223"/>
      <c r="G64" s="189"/>
      <c r="H64" s="192"/>
      <c r="I64" s="192"/>
      <c r="J64" s="222"/>
      <c r="K64" s="44" t="s">
        <v>891</v>
      </c>
      <c r="L64" s="55" t="s">
        <v>212</v>
      </c>
      <c r="M64" s="44" t="s">
        <v>458</v>
      </c>
      <c r="N64" s="56">
        <v>1</v>
      </c>
      <c r="O64" s="55" t="s">
        <v>809</v>
      </c>
      <c r="P64" s="44" t="s">
        <v>810</v>
      </c>
      <c r="Q64" s="44">
        <v>330</v>
      </c>
      <c r="R64" s="44" t="s">
        <v>643</v>
      </c>
      <c r="S64" s="44" t="s">
        <v>470</v>
      </c>
      <c r="T64" s="44" t="s">
        <v>645</v>
      </c>
      <c r="U64" s="44" t="s">
        <v>647</v>
      </c>
      <c r="V64" s="44" t="s">
        <v>648</v>
      </c>
      <c r="W64" s="56" t="s">
        <v>412</v>
      </c>
      <c r="X64" s="44" t="s">
        <v>891</v>
      </c>
      <c r="Y64" s="106">
        <v>200000000</v>
      </c>
      <c r="Z64" s="55" t="s">
        <v>64</v>
      </c>
      <c r="AA64" s="55" t="s">
        <v>55</v>
      </c>
      <c r="AB64" s="55" t="s">
        <v>814</v>
      </c>
      <c r="AC64" s="106">
        <v>200000000</v>
      </c>
      <c r="AD64" s="106">
        <v>200000000</v>
      </c>
      <c r="AE64" s="51" t="s">
        <v>894</v>
      </c>
      <c r="AF64" s="51" t="s">
        <v>653</v>
      </c>
    </row>
    <row r="65" spans="1:32" ht="75.75" customHeight="1" x14ac:dyDescent="0.25">
      <c r="A65" s="189"/>
      <c r="B65" s="189"/>
      <c r="C65" s="189"/>
      <c r="D65" s="189"/>
      <c r="E65" s="200"/>
      <c r="F65" s="223"/>
      <c r="G65" s="189"/>
      <c r="H65" s="192"/>
      <c r="I65" s="192"/>
      <c r="J65" s="222"/>
      <c r="K65" s="44" t="s">
        <v>892</v>
      </c>
      <c r="L65" s="55" t="s">
        <v>212</v>
      </c>
      <c r="M65" s="44" t="s">
        <v>458</v>
      </c>
      <c r="N65" s="56">
        <v>1</v>
      </c>
      <c r="O65" s="55" t="s">
        <v>809</v>
      </c>
      <c r="P65" s="44" t="s">
        <v>810</v>
      </c>
      <c r="Q65" s="44">
        <v>330</v>
      </c>
      <c r="R65" s="44" t="s">
        <v>643</v>
      </c>
      <c r="S65" s="44" t="s">
        <v>470</v>
      </c>
      <c r="T65" s="44" t="s">
        <v>645</v>
      </c>
      <c r="U65" s="44" t="s">
        <v>647</v>
      </c>
      <c r="V65" s="44" t="s">
        <v>648</v>
      </c>
      <c r="W65" s="56" t="s">
        <v>412</v>
      </c>
      <c r="X65" s="44" t="s">
        <v>892</v>
      </c>
      <c r="Y65" s="106">
        <v>200000000</v>
      </c>
      <c r="Z65" s="55" t="s">
        <v>64</v>
      </c>
      <c r="AA65" s="55" t="s">
        <v>53</v>
      </c>
      <c r="AB65" s="55" t="s">
        <v>814</v>
      </c>
      <c r="AC65" s="106">
        <v>200000000</v>
      </c>
      <c r="AD65" s="106">
        <v>200000000</v>
      </c>
      <c r="AE65" s="51" t="s">
        <v>894</v>
      </c>
      <c r="AF65" s="51" t="s">
        <v>653</v>
      </c>
    </row>
    <row r="66" spans="1:32" ht="75.75" customHeight="1" x14ac:dyDescent="0.25">
      <c r="A66" s="189"/>
      <c r="B66" s="189"/>
      <c r="C66" s="189"/>
      <c r="D66" s="189"/>
      <c r="E66" s="200"/>
      <c r="F66" s="223"/>
      <c r="G66" s="189"/>
      <c r="H66" s="192"/>
      <c r="I66" s="192"/>
      <c r="J66" s="192"/>
      <c r="K66" s="44" t="s">
        <v>893</v>
      </c>
      <c r="L66" s="55" t="s">
        <v>212</v>
      </c>
      <c r="M66" s="44" t="s">
        <v>642</v>
      </c>
      <c r="N66" s="56">
        <v>1</v>
      </c>
      <c r="O66" s="55" t="s">
        <v>809</v>
      </c>
      <c r="P66" s="44" t="s">
        <v>810</v>
      </c>
      <c r="Q66" s="44">
        <v>330</v>
      </c>
      <c r="R66" s="44" t="s">
        <v>643</v>
      </c>
      <c r="S66" s="44" t="s">
        <v>470</v>
      </c>
      <c r="T66" s="44" t="s">
        <v>645</v>
      </c>
      <c r="U66" s="44" t="s">
        <v>647</v>
      </c>
      <c r="V66" s="44" t="s">
        <v>648</v>
      </c>
      <c r="W66" s="56" t="s">
        <v>412</v>
      </c>
      <c r="X66" s="44" t="s">
        <v>893</v>
      </c>
      <c r="Y66" s="106">
        <v>200000000</v>
      </c>
      <c r="Z66" s="55" t="s">
        <v>64</v>
      </c>
      <c r="AA66" s="55" t="s">
        <v>53</v>
      </c>
      <c r="AB66" s="55" t="s">
        <v>814</v>
      </c>
      <c r="AC66" s="106">
        <v>200000000</v>
      </c>
      <c r="AD66" s="106">
        <v>200000000</v>
      </c>
      <c r="AE66" s="51" t="s">
        <v>894</v>
      </c>
      <c r="AF66" s="51" t="s">
        <v>653</v>
      </c>
    </row>
    <row r="67" spans="1:32" ht="85.5" customHeight="1" x14ac:dyDescent="0.25">
      <c r="A67" s="78" t="s">
        <v>242</v>
      </c>
      <c r="B67" s="78" t="s">
        <v>251</v>
      </c>
      <c r="C67" s="78" t="s">
        <v>399</v>
      </c>
      <c r="D67" s="78" t="s">
        <v>356</v>
      </c>
      <c r="E67" s="200"/>
      <c r="F67" s="223"/>
      <c r="G67" s="189"/>
      <c r="H67" s="78" t="s">
        <v>638</v>
      </c>
      <c r="I67" s="78" t="s">
        <v>639</v>
      </c>
      <c r="J67" s="86">
        <v>0.5</v>
      </c>
      <c r="K67" s="44" t="s">
        <v>640</v>
      </c>
      <c r="L67" s="55" t="s">
        <v>212</v>
      </c>
      <c r="M67" s="44" t="s">
        <v>458</v>
      </c>
      <c r="N67" s="56">
        <v>1</v>
      </c>
      <c r="O67" s="55" t="s">
        <v>809</v>
      </c>
      <c r="P67" s="44" t="s">
        <v>810</v>
      </c>
      <c r="Q67" s="44">
        <v>330</v>
      </c>
      <c r="R67" s="44" t="s">
        <v>644</v>
      </c>
      <c r="S67" s="44" t="s">
        <v>470</v>
      </c>
      <c r="T67" s="44" t="s">
        <v>645</v>
      </c>
      <c r="U67" s="44" t="s">
        <v>649</v>
      </c>
      <c r="V67" s="44" t="s">
        <v>650</v>
      </c>
      <c r="W67" s="56" t="s">
        <v>412</v>
      </c>
      <c r="X67" s="51" t="s">
        <v>652</v>
      </c>
      <c r="Y67" s="106">
        <v>650000000</v>
      </c>
      <c r="Z67" s="55" t="s">
        <v>76</v>
      </c>
      <c r="AA67" s="55" t="s">
        <v>53</v>
      </c>
      <c r="AB67" s="55" t="s">
        <v>814</v>
      </c>
      <c r="AC67" s="92">
        <v>650000000</v>
      </c>
      <c r="AD67" s="92">
        <v>650000000</v>
      </c>
      <c r="AE67" s="51" t="s">
        <v>894</v>
      </c>
      <c r="AF67" s="51" t="s">
        <v>653</v>
      </c>
    </row>
    <row r="68" spans="1:32" ht="85.5" customHeight="1" x14ac:dyDescent="0.25">
      <c r="A68" s="44" t="s">
        <v>243</v>
      </c>
      <c r="B68" s="44" t="s">
        <v>252</v>
      </c>
      <c r="C68" s="44" t="s">
        <v>400</v>
      </c>
      <c r="D68" s="44" t="s">
        <v>357</v>
      </c>
      <c r="E68" s="194" t="s">
        <v>654</v>
      </c>
      <c r="F68" s="198">
        <v>2024130010067</v>
      </c>
      <c r="G68" s="188" t="s">
        <v>655</v>
      </c>
      <c r="H68" s="44" t="s">
        <v>896</v>
      </c>
      <c r="I68" s="44" t="s">
        <v>898</v>
      </c>
      <c r="J68" s="86">
        <v>0.5</v>
      </c>
      <c r="K68" s="44" t="s">
        <v>897</v>
      </c>
      <c r="L68" s="55" t="s">
        <v>211</v>
      </c>
      <c r="M68" s="44" t="s">
        <v>895</v>
      </c>
      <c r="N68" s="56">
        <v>5</v>
      </c>
      <c r="O68" s="55" t="s">
        <v>809</v>
      </c>
      <c r="P68" s="44" t="s">
        <v>810</v>
      </c>
      <c r="Q68" s="44">
        <v>330</v>
      </c>
      <c r="R68" s="44" t="s">
        <v>899</v>
      </c>
      <c r="S68" s="44" t="s">
        <v>470</v>
      </c>
      <c r="T68" s="44" t="s">
        <v>410</v>
      </c>
      <c r="U68" s="44" t="s">
        <v>900</v>
      </c>
      <c r="V68" s="44" t="s">
        <v>901</v>
      </c>
      <c r="W68" s="56" t="s">
        <v>412</v>
      </c>
      <c r="X68" s="51" t="s">
        <v>651</v>
      </c>
      <c r="Y68" s="113">
        <v>150000000</v>
      </c>
      <c r="Z68" s="55" t="s">
        <v>76</v>
      </c>
      <c r="AA68" s="55" t="s">
        <v>53</v>
      </c>
      <c r="AB68" s="55" t="s">
        <v>814</v>
      </c>
      <c r="AC68" s="113">
        <v>150000000</v>
      </c>
      <c r="AD68" s="113">
        <v>150000000</v>
      </c>
      <c r="AE68" s="51" t="s">
        <v>894</v>
      </c>
      <c r="AF68" s="55" t="s">
        <v>662</v>
      </c>
    </row>
    <row r="69" spans="1:32" ht="151.5" customHeight="1" x14ac:dyDescent="0.25">
      <c r="A69" s="44" t="s">
        <v>243</v>
      </c>
      <c r="B69" s="44" t="s">
        <v>252</v>
      </c>
      <c r="C69" s="44" t="s">
        <v>400</v>
      </c>
      <c r="D69" s="44" t="s">
        <v>358</v>
      </c>
      <c r="E69" s="194"/>
      <c r="F69" s="199"/>
      <c r="G69" s="191"/>
      <c r="H69" s="44" t="s">
        <v>656</v>
      </c>
      <c r="I69" s="44" t="s">
        <v>657</v>
      </c>
      <c r="J69" s="46">
        <v>0.5</v>
      </c>
      <c r="K69" s="44" t="s">
        <v>658</v>
      </c>
      <c r="L69" s="55" t="s">
        <v>211</v>
      </c>
      <c r="M69" s="44" t="s">
        <v>796</v>
      </c>
      <c r="N69" s="56">
        <v>2</v>
      </c>
      <c r="O69" s="55" t="s">
        <v>809</v>
      </c>
      <c r="P69" s="44" t="s">
        <v>810</v>
      </c>
      <c r="Q69" s="44">
        <v>330</v>
      </c>
      <c r="R69" s="44" t="s">
        <v>659</v>
      </c>
      <c r="S69" s="44" t="s">
        <v>470</v>
      </c>
      <c r="T69" s="44" t="s">
        <v>410</v>
      </c>
      <c r="U69" s="44" t="s">
        <v>660</v>
      </c>
      <c r="V69" s="44" t="s">
        <v>661</v>
      </c>
      <c r="W69" s="56" t="s">
        <v>412</v>
      </c>
      <c r="X69" s="44" t="s">
        <v>902</v>
      </c>
      <c r="Y69" s="92">
        <v>250000000</v>
      </c>
      <c r="Z69" s="55" t="s">
        <v>67</v>
      </c>
      <c r="AA69" s="55" t="s">
        <v>53</v>
      </c>
      <c r="AB69" s="55" t="s">
        <v>814</v>
      </c>
      <c r="AC69" s="92">
        <v>150000000</v>
      </c>
      <c r="AD69" s="92">
        <v>150000000</v>
      </c>
      <c r="AE69" s="55" t="s">
        <v>414</v>
      </c>
      <c r="AF69" s="55" t="s">
        <v>662</v>
      </c>
    </row>
    <row r="70" spans="1:32" ht="177.75" customHeight="1" x14ac:dyDescent="0.25">
      <c r="A70" s="51" t="s">
        <v>663</v>
      </c>
      <c r="B70" s="52" t="s">
        <v>664</v>
      </c>
      <c r="C70" s="47" t="s">
        <v>665</v>
      </c>
      <c r="D70" s="44" t="s">
        <v>903</v>
      </c>
      <c r="E70" s="196" t="s">
        <v>666</v>
      </c>
      <c r="F70" s="234">
        <v>2024130010096</v>
      </c>
      <c r="G70" s="188" t="s">
        <v>667</v>
      </c>
      <c r="H70" s="44" t="s">
        <v>906</v>
      </c>
      <c r="I70" s="44" t="s">
        <v>611</v>
      </c>
      <c r="J70" s="46">
        <v>0.25</v>
      </c>
      <c r="K70" s="44" t="s">
        <v>905</v>
      </c>
      <c r="L70" s="55" t="s">
        <v>669</v>
      </c>
      <c r="M70" s="44" t="s">
        <v>907</v>
      </c>
      <c r="N70" s="56">
        <v>1</v>
      </c>
      <c r="O70" s="55" t="s">
        <v>809</v>
      </c>
      <c r="P70" s="44" t="s">
        <v>810</v>
      </c>
      <c r="Q70" s="44">
        <v>330</v>
      </c>
      <c r="R70" s="44" t="s">
        <v>909</v>
      </c>
      <c r="S70" s="44" t="s">
        <v>470</v>
      </c>
      <c r="T70" s="44" t="s">
        <v>670</v>
      </c>
      <c r="U70" s="44" t="s">
        <v>461</v>
      </c>
      <c r="V70" s="44" t="s">
        <v>687</v>
      </c>
      <c r="W70" s="56" t="s">
        <v>412</v>
      </c>
      <c r="X70" s="44" t="s">
        <v>910</v>
      </c>
      <c r="Y70" s="92">
        <v>150000000</v>
      </c>
      <c r="Z70" s="55" t="s">
        <v>67</v>
      </c>
      <c r="AA70" s="55" t="s">
        <v>53</v>
      </c>
      <c r="AB70" s="55" t="s">
        <v>814</v>
      </c>
      <c r="AC70" s="92">
        <v>150000000</v>
      </c>
      <c r="AD70" s="92">
        <v>150000000</v>
      </c>
      <c r="AE70" s="55" t="s">
        <v>414</v>
      </c>
      <c r="AF70" s="55" t="s">
        <v>730</v>
      </c>
    </row>
    <row r="71" spans="1:32" s="57" customFormat="1" ht="165" customHeight="1" x14ac:dyDescent="0.25">
      <c r="A71" s="51" t="s">
        <v>663</v>
      </c>
      <c r="B71" s="52" t="s">
        <v>664</v>
      </c>
      <c r="C71" s="47" t="s">
        <v>665</v>
      </c>
      <c r="D71" s="53" t="s">
        <v>904</v>
      </c>
      <c r="E71" s="200"/>
      <c r="F71" s="235"/>
      <c r="G71" s="189"/>
      <c r="H71" s="44" t="s">
        <v>686</v>
      </c>
      <c r="I71" s="44" t="s">
        <v>612</v>
      </c>
      <c r="J71" s="45">
        <v>0.25</v>
      </c>
      <c r="K71" s="44" t="s">
        <v>685</v>
      </c>
      <c r="L71" s="55" t="s">
        <v>669</v>
      </c>
      <c r="M71" s="44" t="s">
        <v>907</v>
      </c>
      <c r="N71" s="56">
        <v>1</v>
      </c>
      <c r="O71" s="55" t="s">
        <v>809</v>
      </c>
      <c r="P71" s="44" t="s">
        <v>810</v>
      </c>
      <c r="Q71" s="44">
        <v>330</v>
      </c>
      <c r="R71" s="47" t="s">
        <v>908</v>
      </c>
      <c r="S71" s="44" t="s">
        <v>470</v>
      </c>
      <c r="T71" s="44" t="s">
        <v>670</v>
      </c>
      <c r="U71" s="44" t="s">
        <v>461</v>
      </c>
      <c r="V71" s="44" t="s">
        <v>687</v>
      </c>
      <c r="W71" s="56" t="s">
        <v>412</v>
      </c>
      <c r="X71" s="44" t="s">
        <v>671</v>
      </c>
      <c r="Y71" s="92">
        <v>50000000</v>
      </c>
      <c r="Z71" s="55" t="s">
        <v>76</v>
      </c>
      <c r="AA71" s="55" t="s">
        <v>53</v>
      </c>
      <c r="AB71" s="55" t="s">
        <v>814</v>
      </c>
      <c r="AC71" s="92">
        <v>50000000</v>
      </c>
      <c r="AD71" s="92">
        <v>50000000</v>
      </c>
      <c r="AE71" s="55" t="s">
        <v>414</v>
      </c>
      <c r="AF71" s="55" t="s">
        <v>730</v>
      </c>
    </row>
    <row r="72" spans="1:32" s="57" customFormat="1" ht="165" customHeight="1" x14ac:dyDescent="0.25">
      <c r="A72" s="51" t="s">
        <v>663</v>
      </c>
      <c r="B72" s="52" t="s">
        <v>664</v>
      </c>
      <c r="C72" s="47" t="s">
        <v>665</v>
      </c>
      <c r="D72" s="53" t="s">
        <v>672</v>
      </c>
      <c r="E72" s="200"/>
      <c r="F72" s="235"/>
      <c r="G72" s="189"/>
      <c r="H72" s="44" t="s">
        <v>673</v>
      </c>
      <c r="I72" s="44" t="s">
        <v>729</v>
      </c>
      <c r="J72" s="45">
        <v>0.25</v>
      </c>
      <c r="K72" s="44" t="s">
        <v>668</v>
      </c>
      <c r="L72" s="55" t="s">
        <v>669</v>
      </c>
      <c r="M72" s="44" t="s">
        <v>907</v>
      </c>
      <c r="N72" s="56">
        <v>1</v>
      </c>
      <c r="O72" s="55" t="s">
        <v>809</v>
      </c>
      <c r="P72" s="44" t="s">
        <v>810</v>
      </c>
      <c r="Q72" s="44">
        <v>330</v>
      </c>
      <c r="R72" s="44" t="s">
        <v>546</v>
      </c>
      <c r="S72" s="44" t="s">
        <v>470</v>
      </c>
      <c r="T72" s="44" t="s">
        <v>670</v>
      </c>
      <c r="U72" s="44" t="s">
        <v>461</v>
      </c>
      <c r="V72" s="44" t="s">
        <v>687</v>
      </c>
      <c r="W72" s="56" t="s">
        <v>412</v>
      </c>
      <c r="X72" s="44" t="s">
        <v>671</v>
      </c>
      <c r="Y72" s="92">
        <v>50000000</v>
      </c>
      <c r="Z72" s="55" t="s">
        <v>76</v>
      </c>
      <c r="AA72" s="55" t="s">
        <v>53</v>
      </c>
      <c r="AB72" s="55" t="s">
        <v>814</v>
      </c>
      <c r="AC72" s="92">
        <v>50000000</v>
      </c>
      <c r="AD72" s="92">
        <v>50000000</v>
      </c>
      <c r="AE72" s="55" t="s">
        <v>414</v>
      </c>
      <c r="AF72" s="55" t="s">
        <v>730</v>
      </c>
    </row>
    <row r="73" spans="1:32" ht="165" customHeight="1" x14ac:dyDescent="0.25">
      <c r="A73" s="51" t="s">
        <v>663</v>
      </c>
      <c r="B73" s="52" t="s">
        <v>664</v>
      </c>
      <c r="C73" s="47" t="s">
        <v>665</v>
      </c>
      <c r="D73" s="53" t="s">
        <v>676</v>
      </c>
      <c r="E73" s="200"/>
      <c r="F73" s="236"/>
      <c r="G73" s="189"/>
      <c r="H73" s="44" t="s">
        <v>673</v>
      </c>
      <c r="I73" s="44" t="s">
        <v>729</v>
      </c>
      <c r="J73" s="45">
        <v>0.25</v>
      </c>
      <c r="K73" s="44" t="s">
        <v>731</v>
      </c>
      <c r="L73" s="55" t="s">
        <v>669</v>
      </c>
      <c r="M73" s="44" t="s">
        <v>907</v>
      </c>
      <c r="N73" s="56">
        <v>1</v>
      </c>
      <c r="O73" s="55" t="s">
        <v>809</v>
      </c>
      <c r="P73" s="44" t="s">
        <v>810</v>
      </c>
      <c r="Q73" s="44">
        <v>330</v>
      </c>
      <c r="R73" s="44" t="s">
        <v>732</v>
      </c>
      <c r="S73" s="44" t="s">
        <v>733</v>
      </c>
      <c r="T73" s="44" t="s">
        <v>670</v>
      </c>
      <c r="U73" s="44" t="s">
        <v>461</v>
      </c>
      <c r="V73" s="44" t="s">
        <v>687</v>
      </c>
      <c r="W73" s="56" t="s">
        <v>412</v>
      </c>
      <c r="X73" s="44" t="s">
        <v>671</v>
      </c>
      <c r="Y73" s="92">
        <v>50000000</v>
      </c>
      <c r="Z73" s="55" t="s">
        <v>76</v>
      </c>
      <c r="AA73" s="55" t="s">
        <v>53</v>
      </c>
      <c r="AB73" s="55" t="s">
        <v>814</v>
      </c>
      <c r="AC73" s="92">
        <v>50000000</v>
      </c>
      <c r="AD73" s="92">
        <v>50000000</v>
      </c>
      <c r="AE73" s="55" t="s">
        <v>414</v>
      </c>
      <c r="AF73" s="55" t="s">
        <v>730</v>
      </c>
    </row>
    <row r="74" spans="1:32" ht="92.25" customHeight="1" x14ac:dyDescent="0.25">
      <c r="A74" s="112" t="s">
        <v>677</v>
      </c>
      <c r="B74" s="53" t="s">
        <v>678</v>
      </c>
      <c r="C74" s="47" t="s">
        <v>679</v>
      </c>
      <c r="D74" s="53" t="s">
        <v>680</v>
      </c>
      <c r="E74" s="194" t="s">
        <v>681</v>
      </c>
      <c r="F74" s="233">
        <v>2024130010080</v>
      </c>
      <c r="G74" s="192" t="s">
        <v>682</v>
      </c>
      <c r="H74" s="44" t="s">
        <v>683</v>
      </c>
      <c r="I74" s="44" t="s">
        <v>735</v>
      </c>
      <c r="J74" s="45">
        <v>0.25</v>
      </c>
      <c r="K74" s="44" t="s">
        <v>913</v>
      </c>
      <c r="L74" s="55" t="s">
        <v>669</v>
      </c>
      <c r="M74" s="51" t="s">
        <v>907</v>
      </c>
      <c r="N74" s="56">
        <v>1</v>
      </c>
      <c r="O74" s="55" t="s">
        <v>809</v>
      </c>
      <c r="P74" s="44" t="s">
        <v>810</v>
      </c>
      <c r="Q74" s="44">
        <v>330</v>
      </c>
      <c r="R74" s="44" t="s">
        <v>736</v>
      </c>
      <c r="S74" s="44" t="s">
        <v>800</v>
      </c>
      <c r="T74" s="44" t="s">
        <v>670</v>
      </c>
      <c r="U74" s="44" t="s">
        <v>684</v>
      </c>
      <c r="V74" s="44" t="s">
        <v>737</v>
      </c>
      <c r="W74" s="56" t="s">
        <v>412</v>
      </c>
      <c r="X74" s="44" t="s">
        <v>801</v>
      </c>
      <c r="Y74" s="58">
        <v>10000000</v>
      </c>
      <c r="Z74" s="55" t="s">
        <v>76</v>
      </c>
      <c r="AA74" s="55" t="s">
        <v>53</v>
      </c>
      <c r="AB74" s="55" t="s">
        <v>814</v>
      </c>
      <c r="AC74" s="58">
        <v>10000000</v>
      </c>
      <c r="AD74" s="58">
        <v>10000000</v>
      </c>
      <c r="AE74" s="55" t="s">
        <v>414</v>
      </c>
      <c r="AF74" s="55" t="s">
        <v>738</v>
      </c>
    </row>
    <row r="75" spans="1:32" ht="83.25" customHeight="1" x14ac:dyDescent="0.25">
      <c r="A75" s="112" t="s">
        <v>677</v>
      </c>
      <c r="B75" s="53" t="s">
        <v>678</v>
      </c>
      <c r="C75" s="47" t="s">
        <v>679</v>
      </c>
      <c r="D75" s="53" t="s">
        <v>911</v>
      </c>
      <c r="E75" s="194"/>
      <c r="F75" s="233"/>
      <c r="G75" s="192"/>
      <c r="H75" s="44" t="s">
        <v>683</v>
      </c>
      <c r="I75" s="44" t="s">
        <v>735</v>
      </c>
      <c r="J75" s="45">
        <v>0.25</v>
      </c>
      <c r="K75" s="44" t="s">
        <v>914</v>
      </c>
      <c r="L75" s="55" t="s">
        <v>669</v>
      </c>
      <c r="M75" s="51" t="s">
        <v>907</v>
      </c>
      <c r="N75" s="56">
        <v>1</v>
      </c>
      <c r="O75" s="55" t="s">
        <v>809</v>
      </c>
      <c r="P75" s="44" t="s">
        <v>810</v>
      </c>
      <c r="Q75" s="44">
        <v>330</v>
      </c>
      <c r="R75" s="39" t="s">
        <v>920</v>
      </c>
      <c r="S75" s="44" t="s">
        <v>800</v>
      </c>
      <c r="T75" s="44" t="s">
        <v>670</v>
      </c>
      <c r="U75" s="44" t="s">
        <v>461</v>
      </c>
      <c r="V75" s="44" t="s">
        <v>923</v>
      </c>
      <c r="W75" s="56" t="s">
        <v>412</v>
      </c>
      <c r="X75" s="44" t="s">
        <v>671</v>
      </c>
      <c r="Y75" s="58">
        <v>230000000</v>
      </c>
      <c r="Z75" s="39" t="s">
        <v>76</v>
      </c>
      <c r="AA75" s="55" t="s">
        <v>53</v>
      </c>
      <c r="AB75" s="55" t="s">
        <v>814</v>
      </c>
      <c r="AC75" s="58">
        <v>230000000</v>
      </c>
      <c r="AD75" s="58">
        <v>230000000</v>
      </c>
      <c r="AE75" s="55" t="s">
        <v>414</v>
      </c>
      <c r="AF75" s="55" t="s">
        <v>738</v>
      </c>
    </row>
    <row r="76" spans="1:32" ht="133.5" customHeight="1" x14ac:dyDescent="0.25">
      <c r="A76" s="112" t="s">
        <v>677</v>
      </c>
      <c r="B76" s="53" t="s">
        <v>678</v>
      </c>
      <c r="C76" s="47" t="s">
        <v>679</v>
      </c>
      <c r="D76" s="53" t="s">
        <v>912</v>
      </c>
      <c r="E76" s="194"/>
      <c r="F76" s="233"/>
      <c r="G76" s="192"/>
      <c r="H76" s="44" t="s">
        <v>683</v>
      </c>
      <c r="I76" s="44" t="s">
        <v>735</v>
      </c>
      <c r="J76" s="45">
        <v>0.25</v>
      </c>
      <c r="K76" s="39" t="s">
        <v>915</v>
      </c>
      <c r="L76" s="55" t="s">
        <v>669</v>
      </c>
      <c r="M76" s="51" t="s">
        <v>907</v>
      </c>
      <c r="N76" s="56">
        <v>2</v>
      </c>
      <c r="O76" s="55" t="s">
        <v>809</v>
      </c>
      <c r="P76" s="44" t="s">
        <v>810</v>
      </c>
      <c r="Q76" s="44">
        <v>330</v>
      </c>
      <c r="R76" s="39" t="s">
        <v>920</v>
      </c>
      <c r="S76" s="44" t="s">
        <v>800</v>
      </c>
      <c r="T76" s="44" t="s">
        <v>670</v>
      </c>
      <c r="U76" s="44" t="s">
        <v>461</v>
      </c>
      <c r="V76" s="44" t="s">
        <v>923</v>
      </c>
      <c r="W76" s="56" t="s">
        <v>412</v>
      </c>
      <c r="X76" s="39" t="s">
        <v>921</v>
      </c>
      <c r="Y76" s="58">
        <v>130000000</v>
      </c>
      <c r="Z76" s="39" t="s">
        <v>67</v>
      </c>
      <c r="AA76" s="55" t="s">
        <v>53</v>
      </c>
      <c r="AB76" s="55" t="s">
        <v>814</v>
      </c>
      <c r="AC76" s="58">
        <v>130000000</v>
      </c>
      <c r="AD76" s="58">
        <v>130000000</v>
      </c>
      <c r="AE76" s="55" t="s">
        <v>414</v>
      </c>
      <c r="AF76" s="55" t="s">
        <v>738</v>
      </c>
    </row>
    <row r="77" spans="1:32" ht="158.25" customHeight="1" x14ac:dyDescent="0.25">
      <c r="A77" s="112" t="s">
        <v>677</v>
      </c>
      <c r="B77" s="53" t="s">
        <v>678</v>
      </c>
      <c r="C77" s="47" t="s">
        <v>679</v>
      </c>
      <c r="D77" s="53" t="s">
        <v>916</v>
      </c>
      <c r="E77" s="194"/>
      <c r="F77" s="233"/>
      <c r="G77" s="192"/>
      <c r="H77" s="44" t="s">
        <v>918</v>
      </c>
      <c r="I77" s="44" t="s">
        <v>919</v>
      </c>
      <c r="J77" s="45">
        <v>0.25</v>
      </c>
      <c r="K77" s="44" t="s">
        <v>917</v>
      </c>
      <c r="L77" s="55" t="s">
        <v>669</v>
      </c>
      <c r="M77" s="51" t="s">
        <v>907</v>
      </c>
      <c r="N77" s="56">
        <v>1</v>
      </c>
      <c r="O77" s="55" t="s">
        <v>809</v>
      </c>
      <c r="P77" s="44" t="s">
        <v>810</v>
      </c>
      <c r="Q77" s="44">
        <v>330</v>
      </c>
      <c r="R77" s="39" t="s">
        <v>920</v>
      </c>
      <c r="S77" s="44" t="s">
        <v>800</v>
      </c>
      <c r="T77" s="44" t="s">
        <v>670</v>
      </c>
      <c r="U77" s="44" t="s">
        <v>461</v>
      </c>
      <c r="V77" s="44" t="s">
        <v>923</v>
      </c>
      <c r="W77" s="56" t="s">
        <v>412</v>
      </c>
      <c r="X77" s="44" t="s">
        <v>922</v>
      </c>
      <c r="Y77" s="58">
        <v>80000000</v>
      </c>
      <c r="Z77" s="39" t="s">
        <v>67</v>
      </c>
      <c r="AA77" s="55" t="s">
        <v>53</v>
      </c>
      <c r="AB77" s="55" t="s">
        <v>814</v>
      </c>
      <c r="AC77" s="58">
        <v>80000000</v>
      </c>
      <c r="AD77" s="58">
        <v>80000000</v>
      </c>
      <c r="AE77" s="55" t="s">
        <v>414</v>
      </c>
      <c r="AF77" s="55" t="s">
        <v>738</v>
      </c>
    </row>
  </sheetData>
  <mergeCells count="132">
    <mergeCell ref="E74:E77"/>
    <mergeCell ref="F74:F77"/>
    <mergeCell ref="G74:G77"/>
    <mergeCell ref="E70:E73"/>
    <mergeCell ref="G70:G73"/>
    <mergeCell ref="F70:F73"/>
    <mergeCell ref="J16:J21"/>
    <mergeCell ref="E51:E53"/>
    <mergeCell ref="G51:G53"/>
    <mergeCell ref="F51:F53"/>
    <mergeCell ref="E54:E58"/>
    <mergeCell ref="F54:F58"/>
    <mergeCell ref="G54:G58"/>
    <mergeCell ref="E68:E69"/>
    <mergeCell ref="F68:F69"/>
    <mergeCell ref="G68:G69"/>
    <mergeCell ref="H61:H66"/>
    <mergeCell ref="I61:I66"/>
    <mergeCell ref="G61:G67"/>
    <mergeCell ref="F61:F67"/>
    <mergeCell ref="J61:J66"/>
    <mergeCell ref="E59:E60"/>
    <mergeCell ref="F59:F60"/>
    <mergeCell ref="G59:G60"/>
    <mergeCell ref="AA43:AA44"/>
    <mergeCell ref="AB43:AB44"/>
    <mergeCell ref="AC43:AC44"/>
    <mergeCell ref="AD43:AD44"/>
    <mergeCell ref="AE43:AE44"/>
    <mergeCell ref="AF43:AF44"/>
    <mergeCell ref="J40:J41"/>
    <mergeCell ref="I40:I41"/>
    <mergeCell ref="J23:J30"/>
    <mergeCell ref="R43:R44"/>
    <mergeCell ref="S43:S44"/>
    <mergeCell ref="T43:T44"/>
    <mergeCell ref="U43:U44"/>
    <mergeCell ref="V43:V44"/>
    <mergeCell ref="W43:W44"/>
    <mergeCell ref="Y43:Y44"/>
    <mergeCell ref="X43:X44"/>
    <mergeCell ref="Z43:Z44"/>
    <mergeCell ref="I43:I44"/>
    <mergeCell ref="J43:J44"/>
    <mergeCell ref="K43:K44"/>
    <mergeCell ref="L43:L44"/>
    <mergeCell ref="M43:M44"/>
    <mergeCell ref="N43:N44"/>
    <mergeCell ref="P43:P44"/>
    <mergeCell ref="Q43:Q44"/>
    <mergeCell ref="E37:E38"/>
    <mergeCell ref="F37:F38"/>
    <mergeCell ref="G37:G38"/>
    <mergeCell ref="E42:E44"/>
    <mergeCell ref="F42:F44"/>
    <mergeCell ref="G42:G44"/>
    <mergeCell ref="H42:H44"/>
    <mergeCell ref="O43:O44"/>
    <mergeCell ref="C40:C41"/>
    <mergeCell ref="D40:D41"/>
    <mergeCell ref="A16:A21"/>
    <mergeCell ref="J45:J46"/>
    <mergeCell ref="I45:I46"/>
    <mergeCell ref="E40:E41"/>
    <mergeCell ref="F40:F41"/>
    <mergeCell ref="G40:G41"/>
    <mergeCell ref="H40:H41"/>
    <mergeCell ref="B16:B21"/>
    <mergeCell ref="C16:C21"/>
    <mergeCell ref="D16:D21"/>
    <mergeCell ref="E16:E21"/>
    <mergeCell ref="F16:F21"/>
    <mergeCell ref="G16:G21"/>
    <mergeCell ref="H16:H21"/>
    <mergeCell ref="I16:I21"/>
    <mergeCell ref="B45:B46"/>
    <mergeCell ref="J35:J36"/>
    <mergeCell ref="I35:I36"/>
    <mergeCell ref="H35:H36"/>
    <mergeCell ref="G31:G36"/>
    <mergeCell ref="F31:F36"/>
    <mergeCell ref="J31:J33"/>
    <mergeCell ref="I31:I33"/>
    <mergeCell ref="H31:H33"/>
    <mergeCell ref="E47:E50"/>
    <mergeCell ref="F47:F50"/>
    <mergeCell ref="G47:G50"/>
    <mergeCell ref="F45:F46"/>
    <mergeCell ref="G45:G46"/>
    <mergeCell ref="C3:AE3"/>
    <mergeCell ref="C4:AE4"/>
    <mergeCell ref="C5:AF5"/>
    <mergeCell ref="A6:V7"/>
    <mergeCell ref="A5:B5"/>
    <mergeCell ref="A1:B4"/>
    <mergeCell ref="W6:AB7"/>
    <mergeCell ref="AC6:AF7"/>
    <mergeCell ref="C1:AE1"/>
    <mergeCell ref="C2:AE2"/>
    <mergeCell ref="I23:I30"/>
    <mergeCell ref="H23:H30"/>
    <mergeCell ref="G22:G30"/>
    <mergeCell ref="E9:E10"/>
    <mergeCell ref="F9:F10"/>
    <mergeCell ref="G9:G10"/>
    <mergeCell ref="E61:E67"/>
    <mergeCell ref="D61:D66"/>
    <mergeCell ref="C61:C66"/>
    <mergeCell ref="C45:C46"/>
    <mergeCell ref="D45:D46"/>
    <mergeCell ref="E45:E46"/>
    <mergeCell ref="H45:H46"/>
    <mergeCell ref="B61:B66"/>
    <mergeCell ref="A61:A66"/>
    <mergeCell ref="E31:E36"/>
    <mergeCell ref="D31:D33"/>
    <mergeCell ref="C31:C33"/>
    <mergeCell ref="B31:B33"/>
    <mergeCell ref="A31:A33"/>
    <mergeCell ref="D35:D36"/>
    <mergeCell ref="F22:F30"/>
    <mergeCell ref="C35:C36"/>
    <mergeCell ref="B35:B36"/>
    <mergeCell ref="A35:A36"/>
    <mergeCell ref="A23:A30"/>
    <mergeCell ref="D23:D30"/>
    <mergeCell ref="C23:C30"/>
    <mergeCell ref="E22:E30"/>
    <mergeCell ref="B23:B30"/>
    <mergeCell ref="B40:B41"/>
    <mergeCell ref="A40:A41"/>
    <mergeCell ref="A45:A46"/>
  </mergeCells>
  <dataValidations count="6">
    <dataValidation type="list" allowBlank="1" showInputMessage="1" showErrorMessage="1" sqref="L45:L69 L9:L10 L22:L43 L78:L124" xr:uid="{53F5AFE7-0648-4BC3-B595-23D9432F3963}">
      <formula1>$AN$9:$AN$25</formula1>
    </dataValidation>
    <dataValidation type="list" allowBlank="1" showInputMessage="1" showErrorMessage="1" sqref="L16:L21" xr:uid="{A6FDC083-811E-430C-89FC-0FED5140009D}">
      <formula1>$AN$9:$AN$19</formula1>
    </dataValidation>
    <dataValidation type="list" allowBlank="1" showInputMessage="1" showErrorMessage="1" sqref="L14:L15" xr:uid="{477FD56A-9BE8-4165-9451-9B31D0C6001A}">
      <formula1>$AN$9:$AN$22</formula1>
    </dataValidation>
    <dataValidation type="list" allowBlank="1" showInputMessage="1" showErrorMessage="1" sqref="L12:L13" xr:uid="{F1676C24-88C7-44A3-9D3D-89F1BF4C3A7B}">
      <formula1>$AN$9:$AN$31</formula1>
    </dataValidation>
    <dataValidation type="list" allowBlank="1" showInputMessage="1" showErrorMessage="1" sqref="L11" xr:uid="{EC0D9861-BB6B-4FF8-B7AB-0418A2CB9332}">
      <formula1>$AN$9:$AN$35</formula1>
    </dataValidation>
    <dataValidation type="list" allowBlank="1" showInputMessage="1" showErrorMessage="1" sqref="L70:L77" xr:uid="{2AE98318-F420-4F5B-A5FD-C6E62708C3AD}">
      <formula1>$AN$9:$AN$12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85F26FA-142C-4EF2-9E2D-B1B94565E479}">
          <x14:formula1>
            <xm:f>ANEXO1!$F$2:$F$7</xm:f>
          </x14:formula1>
          <xm:sqref>AA9:AA10 AA45:AA73 AA22:AA43 AA78:AA88</xm:sqref>
        </x14:dataValidation>
        <x14:dataValidation type="list" allowBlank="1" showInputMessage="1" showErrorMessage="1" xr:uid="{3BF56AEF-E26E-4674-BF29-26E9E58D49F0}">
          <x14:formula1>
            <xm:f>ANEXO1!$A$2:$A$21</xm:f>
          </x14:formula1>
          <xm:sqref>Z49 Z9:Z31 Z34:Z43 Z45:Z47 Z51:Z79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45" t="s">
        <v>36</v>
      </c>
      <c r="B2" s="246"/>
      <c r="C2" s="246"/>
      <c r="D2" s="246"/>
      <c r="E2" s="246"/>
      <c r="F2" s="246"/>
      <c r="G2" s="247"/>
    </row>
    <row r="3" spans="1:7" s="6" customFormat="1" x14ac:dyDescent="0.25">
      <c r="A3" s="28" t="s">
        <v>37</v>
      </c>
      <c r="B3" s="242" t="s">
        <v>38</v>
      </c>
      <c r="C3" s="242"/>
      <c r="D3" s="242"/>
      <c r="E3" s="242"/>
      <c r="F3" s="242"/>
      <c r="G3" s="30" t="s">
        <v>39</v>
      </c>
    </row>
    <row r="4" spans="1:7" ht="12.75" customHeight="1" x14ac:dyDescent="0.25">
      <c r="A4" s="31">
        <v>45489</v>
      </c>
      <c r="B4" s="243" t="s">
        <v>223</v>
      </c>
      <c r="C4" s="243"/>
      <c r="D4" s="243"/>
      <c r="E4" s="243"/>
      <c r="F4" s="243"/>
      <c r="G4" s="32" t="s">
        <v>224</v>
      </c>
    </row>
    <row r="5" spans="1:7" ht="12.75" customHeight="1" x14ac:dyDescent="0.25">
      <c r="A5" s="33"/>
      <c r="B5" s="243"/>
      <c r="C5" s="243"/>
      <c r="D5" s="243"/>
      <c r="E5" s="243"/>
      <c r="F5" s="243"/>
      <c r="G5" s="32"/>
    </row>
    <row r="6" spans="1:7" x14ac:dyDescent="0.25">
      <c r="A6" s="33"/>
      <c r="B6" s="244"/>
      <c r="C6" s="244"/>
      <c r="D6" s="244"/>
      <c r="E6" s="244"/>
      <c r="F6" s="244"/>
      <c r="G6" s="35"/>
    </row>
    <row r="7" spans="1:7" x14ac:dyDescent="0.25">
      <c r="A7" s="33"/>
      <c r="B7" s="244"/>
      <c r="C7" s="244"/>
      <c r="D7" s="244"/>
      <c r="E7" s="244"/>
      <c r="F7" s="244"/>
      <c r="G7" s="35"/>
    </row>
    <row r="8" spans="1:7" x14ac:dyDescent="0.25">
      <c r="A8" s="33"/>
      <c r="B8" s="34"/>
      <c r="C8" s="34"/>
      <c r="D8" s="34"/>
      <c r="E8" s="34"/>
      <c r="F8" s="34"/>
      <c r="G8" s="35"/>
    </row>
    <row r="9" spans="1:7" x14ac:dyDescent="0.25">
      <c r="A9" s="238" t="s">
        <v>225</v>
      </c>
      <c r="B9" s="239"/>
      <c r="C9" s="239"/>
      <c r="D9" s="239"/>
      <c r="E9" s="239"/>
      <c r="F9" s="239"/>
      <c r="G9" s="240"/>
    </row>
    <row r="10" spans="1:7" s="6" customFormat="1" x14ac:dyDescent="0.25">
      <c r="A10" s="29"/>
      <c r="B10" s="242" t="s">
        <v>40</v>
      </c>
      <c r="C10" s="242"/>
      <c r="D10" s="242" t="s">
        <v>41</v>
      </c>
      <c r="E10" s="242"/>
      <c r="F10" s="29" t="s">
        <v>37</v>
      </c>
      <c r="G10" s="29" t="s">
        <v>42</v>
      </c>
    </row>
    <row r="11" spans="1:7" x14ac:dyDescent="0.25">
      <c r="A11" s="36" t="s">
        <v>43</v>
      </c>
      <c r="B11" s="243" t="s">
        <v>44</v>
      </c>
      <c r="C11" s="243"/>
      <c r="D11" s="241" t="s">
        <v>45</v>
      </c>
      <c r="E11" s="241"/>
      <c r="F11" s="33" t="s">
        <v>78</v>
      </c>
      <c r="G11" s="35"/>
    </row>
    <row r="12" spans="1:7" x14ac:dyDescent="0.25">
      <c r="A12" s="36" t="s">
        <v>46</v>
      </c>
      <c r="B12" s="241" t="s">
        <v>47</v>
      </c>
      <c r="C12" s="241"/>
      <c r="D12" s="241" t="s">
        <v>79</v>
      </c>
      <c r="E12" s="241"/>
      <c r="F12" s="33" t="s">
        <v>78</v>
      </c>
      <c r="G12" s="35"/>
    </row>
    <row r="13" spans="1:7" x14ac:dyDescent="0.25">
      <c r="A13" s="36" t="s">
        <v>48</v>
      </c>
      <c r="B13" s="241" t="s">
        <v>47</v>
      </c>
      <c r="C13" s="241"/>
      <c r="D13" s="241" t="s">
        <v>79</v>
      </c>
      <c r="E13" s="241"/>
      <c r="F13" s="33" t="s">
        <v>78</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F2" sqref="F2"/>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6" t="s">
        <v>49</v>
      </c>
      <c r="E1" s="7" t="s">
        <v>50</v>
      </c>
      <c r="F1" s="7" t="s">
        <v>51</v>
      </c>
    </row>
    <row r="2" spans="1:6" ht="25.5" customHeight="1" x14ac:dyDescent="0.25">
      <c r="A2" s="25" t="s">
        <v>52</v>
      </c>
      <c r="E2" s="8">
        <v>0</v>
      </c>
      <c r="F2" s="9" t="s">
        <v>53</v>
      </c>
    </row>
    <row r="3" spans="1:6" ht="45" customHeight="1" x14ac:dyDescent="0.25">
      <c r="A3" s="25" t="s">
        <v>54</v>
      </c>
      <c r="E3" s="8">
        <v>1</v>
      </c>
      <c r="F3" s="9" t="s">
        <v>55</v>
      </c>
    </row>
    <row r="4" spans="1:6" ht="45" customHeight="1" x14ac:dyDescent="0.25">
      <c r="A4" s="25" t="s">
        <v>56</v>
      </c>
      <c r="E4" s="8">
        <v>2</v>
      </c>
      <c r="F4" s="9" t="s">
        <v>57</v>
      </c>
    </row>
    <row r="5" spans="1:6" ht="45" customHeight="1" x14ac:dyDescent="0.25">
      <c r="A5" s="25" t="s">
        <v>58</v>
      </c>
      <c r="E5" s="8">
        <v>3</v>
      </c>
      <c r="F5" s="9" t="s">
        <v>59</v>
      </c>
    </row>
    <row r="6" spans="1:6" ht="45" customHeight="1" x14ac:dyDescent="0.25">
      <c r="A6" s="25" t="s">
        <v>60</v>
      </c>
      <c r="E6" s="8">
        <v>4</v>
      </c>
      <c r="F6" s="9" t="s">
        <v>61</v>
      </c>
    </row>
    <row r="7" spans="1:6" ht="45" customHeight="1" x14ac:dyDescent="0.25">
      <c r="A7" s="25" t="s">
        <v>62</v>
      </c>
      <c r="E7" s="8">
        <v>5</v>
      </c>
      <c r="F7" s="9" t="s">
        <v>63</v>
      </c>
    </row>
    <row r="8" spans="1:6" ht="45" customHeight="1" x14ac:dyDescent="0.25">
      <c r="A8" s="25" t="s">
        <v>64</v>
      </c>
    </row>
    <row r="9" spans="1:6" ht="45" customHeight="1" x14ac:dyDescent="0.25">
      <c r="A9" s="25" t="s">
        <v>65</v>
      </c>
    </row>
    <row r="10" spans="1:6" ht="45" customHeight="1" x14ac:dyDescent="0.25">
      <c r="A10" s="25" t="s">
        <v>66</v>
      </c>
    </row>
    <row r="11" spans="1:6" ht="45" customHeight="1" x14ac:dyDescent="0.25">
      <c r="A11" s="25" t="s">
        <v>67</v>
      </c>
    </row>
    <row r="12" spans="1:6" ht="45" customHeight="1" x14ac:dyDescent="0.25">
      <c r="A12" s="25" t="s">
        <v>68</v>
      </c>
    </row>
    <row r="13" spans="1:6" ht="45" customHeight="1" x14ac:dyDescent="0.25">
      <c r="A13" s="25" t="s">
        <v>69</v>
      </c>
    </row>
    <row r="14" spans="1:6" ht="45" customHeight="1" x14ac:dyDescent="0.25">
      <c r="A14" s="25" t="s">
        <v>70</v>
      </c>
    </row>
    <row r="15" spans="1:6" ht="45" customHeight="1" x14ac:dyDescent="0.25">
      <c r="A15" s="25" t="s">
        <v>71</v>
      </c>
    </row>
    <row r="16" spans="1:6" ht="45" customHeight="1" x14ac:dyDescent="0.25">
      <c r="A16" s="25" t="s">
        <v>72</v>
      </c>
    </row>
    <row r="17" spans="1:1" ht="45" customHeight="1" x14ac:dyDescent="0.25">
      <c r="A17" s="25" t="s">
        <v>73</v>
      </c>
    </row>
    <row r="18" spans="1:1" ht="45" customHeight="1" x14ac:dyDescent="0.25">
      <c r="A18" s="25" t="s">
        <v>74</v>
      </c>
    </row>
    <row r="19" spans="1:1" ht="45" customHeight="1" x14ac:dyDescent="0.25">
      <c r="A19" s="25" t="s">
        <v>75</v>
      </c>
    </row>
    <row r="20" spans="1:1" ht="45" customHeight="1" x14ac:dyDescent="0.25">
      <c r="A20" s="25" t="s">
        <v>76</v>
      </c>
    </row>
    <row r="21" spans="1:1" ht="45" customHeight="1" x14ac:dyDescent="0.25">
      <c r="A21" s="25" t="s">
        <v>77</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2025-01-22T20:53:41Z</dcterms:modified>
</cp:coreProperties>
</file>