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D2F257F1-CC7A-4C0F-A562-47BED4987462}"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ESTRATÉGICO'!$A$1:$T$7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6" l="1"/>
  <c r="AE22" i="6"/>
  <c r="AE21" i="6"/>
  <c r="AE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<sst xmlns="http://schemas.openxmlformats.org/spreadsheetml/2006/main" count="970" uniqueCount="534">
  <si>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</si>
  <si>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</si>
  <si>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</si>
  <si>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</si>
  <si>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</si>
  <si>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</si>
  <si>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</si>
  <si>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</si>
  <si>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</si>
  <si>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</si>
  <si>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</si>
  <si>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</si>
  <si>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</si>
  <si>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</si>
  <si>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</si>
  <si>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</si>
  <si>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</si>
  <si>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</si>
  <si>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</si>
  <si>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</si>
  <si>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</si>
  <si>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</si>
  <si>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</si>
  <si>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</si>
  <si>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</si>
  <si>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</si>
  <si>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</si>
  <si>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</si>
  <si>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</si>
  <si>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</si>
  <si>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</si>
  <si>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</si>
  <si>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</si>
  <si>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</si>
  <si>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</si>
  <si>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</si>
  <si>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</si>
  <si>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</si>
  <si>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</si>
  <si>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</si>
  <si>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</si>
  <si>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</si>
  <si>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</si>
  <si>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</si>
  <si>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</si>
  <si>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</si>
  <si>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</si>
  <si>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</si>
  <si>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</si>
  <si>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</si>
  <si>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</si>
  <si>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</si>
  <si>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</si>
  <si>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</si>
  <si>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</si>
  <si>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</si>
  <si>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</si>
  <si>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</si>
  <si>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</si>
  <si>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</si>
  <si>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</si>
  <si>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</si>
  <si>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</si>
  <si>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</si>
  <si>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</si>
  <si>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</si>
  <si>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</si>
  <si>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</si>
  <si>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</si>
  <si>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</si>
  <si>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</si>
  <si>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</si>
  <si>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</si>
  <si>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</si>
  <si>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</si>
  <si>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</si>
  <si>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</si>
  <si>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</si>
  <si>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</si>
  <si>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</si>
  <si>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</si>
  <si>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</si>
  <si>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</si>
  <si>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</si>
  <si>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</si>
  <si>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</si>
  <si>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</si>
  <si>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</si>
  <si>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</si>
  <si>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</si>
  <si>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</si>
  <si>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</si>
  <si>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</si>
  <si>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</si>
  <si>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</si>
  <si>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</si>
  <si>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</si>
  <si>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</si>
  <si>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</si>
  <si>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</si>
  <si>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</si>
  <si>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</si>
  <si>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</si>
  <si>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</si>
  <si>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</si>
  <si>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</si>
  <si>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</si>
  <si>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</si>
  <si>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</si>
  <si>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</si>
  <si>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</si>
  <si>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</si>
  <si>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</si>
  <si>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</si>
  <si>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</si>
  <si>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</si>
  <si>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</si>
  <si>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</si>
  <si>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</si>
  <si>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</si>
  <si>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</si>
  <si>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</si>
  <si>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</si>
  <si>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</si>
  <si>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</si>
  <si>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</si>
  <si>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</si>
  <si>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</si>
  <si>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</si>
  <si>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</si>
  <si>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</si>
  <si>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</si>
  <si>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</si>
  <si>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</si>
  <si>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</si>
  <si>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</si>
  <si>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</si>
  <si>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</si>
  <si>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</si>
  <si>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</si>
  <si>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</si>
  <si>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</si>
  <si>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</si>
  <si>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</si>
  <si>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</si>
  <si>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</si>
  <si>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</si>
  <si>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</si>
  <si>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</si>
  <si>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</si>
  <si>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</si>
  <si>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</si>
  <si>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</si>
  <si>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</si>
  <si>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</si>
  <si>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</si>
  <si>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</si>
  <si>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</si>
  <si>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</si>
  <si>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</si>
  <si>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</si>
  <si>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</si>
  <si>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</si>
  <si>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</si>
  <si>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</si>
  <si>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</si>
  <si>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</si>
  <si>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</si>
  <si>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</si>
  <si>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</si>
  <si>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</si>
  <si>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</si>
  <si>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</si>
  <si>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</si>
  <si>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</si>
  <si>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</si>
  <si>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</si>
  <si>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</si>
  <si>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</si>
  <si>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</si>
  <si>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</si>
  <si>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</si>
  <si>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</si>
  <si>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</si>
  <si>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</si>
  <si>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</si>
  <si>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</si>
  <si>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</si>
  <si>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</si>
  <si>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</si>
  <si>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</si>
  <si>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</si>
  <si>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</si>
  <si>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</si>
  <si>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</si>
  <si>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</si>
  <si>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</si>
  <si>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</si>
  <si>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</si>
  <si>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</si>
  <si>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</si>
  <si>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</si>
  <si>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</si>
  <si>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</si>
  <si>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</si>
  <si>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</si>
  <si>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</si>
  <si>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</si>
  <si>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</si>
  <si>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</si>
  <si>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</si>
  <si>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</si>
  <si>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</si>
  <si>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</si>
  <si>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</si>
  <si>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</si>
  <si>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</si>
  <si>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</si>
  <si>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</si>
  <si>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</si>
  <si>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</si>
  <si>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</si>
  <si>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</si>
  <si>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</si>
  <si>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</si>
  <si>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</si>
  <si>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DEPARTAMENTO ADMINISTRATIVO DE TRANSITO Y TRANSPORTE DATT</t>
  </si>
  <si>
    <t>PROGRAMACIÓN META PRODUCTO 2024</t>
  </si>
  <si>
    <t xml:space="preserve"> META PRODUCTO PDD 2025</t>
  </si>
  <si>
    <t>PROGRAMACIÓN NUMÉRICA DE LA ACTIVIDAD PROYECTO (2025)</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</si>
  <si>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</si>
  <si>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</si>
  <si>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</si>
  <si>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</si>
  <si>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</si>
  <si>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</si>
  <si>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</si>
  <si>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</si>
  <si>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</si>
  <si>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</si>
  <si>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</si>
  <si>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Servicio</t>
  </si>
  <si>
    <t>Unidades productivas vinculadas</t>
  </si>
  <si>
    <t>Mobiliario urbano para el emprendimiento económico diseñado</t>
  </si>
  <si>
    <t xml:space="preserve">N.D.
</t>
  </si>
  <si>
    <t>Diseñar seis (6) mobiliarios urbanos para el emprendimiento económico</t>
  </si>
  <si>
    <t xml:space="preserve">Bien </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</si>
  <si>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</si>
  <si>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</si>
  <si>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</si>
  <si>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</si>
  <si>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</si>
  <si>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</si>
  <si>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</si>
  <si>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</si>
  <si>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</si>
  <si>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</si>
  <si>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</si>
  <si>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</si>
  <si>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</si>
  <si>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</si>
  <si>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</si>
  <si>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</si>
  <si>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</si>
  <si>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</si>
  <si>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</si>
  <si>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</si>
  <si>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</si>
  <si>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</si>
  <si>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</si>
  <si>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</si>
  <si>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</si>
  <si>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</si>
  <si>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Presentar doscientas (200) querellas para la recuperación del espacio público en Cartagena</t>
  </si>
  <si>
    <t>Número de querellas presentadas para la recuperación del espacio público en Cartagena</t>
  </si>
  <si>
    <t>N.D
Fuente: Gerencia de Espacio Público y Movilidad, 2023</t>
  </si>
  <si>
    <t>Habilitar once mil (11.000) metros cuadrados de espacio público nuevos para el aprovechamiento económico</t>
  </si>
  <si>
    <t xml:space="preserve"> Espacio publico construido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</si>
  <si>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</si>
  <si>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</si>
  <si>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</si>
  <si>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</si>
  <si>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</si>
  <si>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</si>
  <si>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</si>
  <si>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</si>
  <si>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</si>
  <si>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</si>
  <si>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</si>
  <si>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</si>
  <si>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</si>
  <si>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</si>
  <si>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</si>
  <si>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</si>
  <si>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</si>
  <si>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</si>
  <si>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</si>
  <si>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</si>
  <si>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</si>
  <si>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</si>
  <si>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</si>
  <si>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</si>
  <si>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</si>
  <si>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</si>
  <si>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</si>
  <si>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</si>
  <si>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</si>
  <si>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</si>
  <si>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</si>
  <si>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</si>
  <si>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</si>
  <si>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</si>
  <si>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</si>
  <si>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</si>
  <si>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</si>
  <si>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</si>
  <si>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</si>
  <si>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</si>
  <si>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</si>
  <si>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</si>
  <si>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</si>
  <si>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</si>
  <si>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</si>
  <si>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</si>
  <si>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</si>
  <si>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</si>
  <si>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</si>
  <si>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</si>
  <si>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</si>
  <si>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</si>
  <si>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</si>
  <si>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COMPONENTE IMPULSOR DE AVANCE: CARTAGENA ORDENADA ALREDEDOR DEL AGUA</t>
  </si>
  <si>
    <t>Proteger el 100% de las áreas de rondas hídricas</t>
  </si>
  <si>
    <t xml:space="preserve"> 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</si>
  <si>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</si>
  <si>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</si>
  <si>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</si>
  <si>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</si>
  <si>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NP</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</si>
  <si>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</si>
  <si>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</si>
  <si>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</si>
  <si>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</si>
  <si>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</si>
  <si>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</si>
  <si>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</si>
  <si>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</si>
  <si>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Metros de Espacio Publico habilitados para el aprovechamiento economico</t>
  </si>
  <si>
    <t>11.000 metros cuadrados</t>
  </si>
  <si>
    <t>Numero de querellas presentadas para la recuperacion del Espacio Publico</t>
  </si>
  <si>
    <t>200 querrellas</t>
  </si>
  <si>
    <t>EFECTIVIDAD</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</si>
  <si>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</si>
  <si>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</si>
  <si>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</si>
  <si>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</si>
  <si>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Megaproyectos de parques con criterios de adaptacion al cambio climatico diseñados y construidos</t>
  </si>
  <si>
    <t>6 megaproyectos</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</si>
  <si>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</si>
  <si>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</si>
  <si>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</si>
  <si>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</si>
  <si>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</si>
  <si>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</si>
  <si>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</si>
  <si>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</si>
  <si>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</si>
  <si>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</si>
  <si>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</si>
  <si>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</si>
  <si>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</si>
  <si>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</si>
  <si>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</si>
  <si>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</si>
  <si>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</si>
  <si>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</si>
  <si>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</si>
  <si>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</si>
  <si>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Plan Anual de Adquisiciones </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</si>
  <si>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</si>
  <si>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</si>
  <si>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Personas caracterizadas para la inclusión productiva</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</si>
  <si>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</si>
  <si>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</si>
  <si>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</si>
  <si>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Revitalizar metros cuadrados de espacio publico para su aprovechamiento económico.</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</si>
  <si>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</si>
  <si>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</si>
  <si>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</si>
  <si>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Generar y transformar espacios públicos sostenibles, culturales e incluyentes de calidad en parques con criterios de adaptación al cambio climático
</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</si>
  <si>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</si>
  <si>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</si>
  <si>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</si>
  <si>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Mejorar la infraestructura para uso el recreativo en las orillas de caños, lagos y lagunas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</si>
  <si>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</si>
  <si>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</si>
  <si>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</si>
  <si>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Diseñar un Estudio de Capacidad de Carga del Espacio Público Patrimonial en la ciudad de Cartagena de Indias</t>
  </si>
  <si>
    <t>Formular e implementar un plan especial de movilidad y peatonalización en el centro historico</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</si>
  <si>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</si>
  <si>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</si>
  <si>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</si>
  <si>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 xml:space="preserve">Construir dos (2) enlaces peatonales de cordón amurallado
</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</si>
  <si>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</si>
  <si>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</si>
  <si>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</si>
  <si>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Impulsar el diseño y demarcación de las zonas de estacionamiento (ZER) para la ciudad de Cartagena de Indias</t>
  </si>
  <si>
    <t>CONSTRUCCIÓN DE PAZ</t>
  </si>
  <si>
    <t>1. Presentar querellas para la recuperación del espacio públbico en Cartagena</t>
  </si>
  <si>
    <t>2. Realizar operativos para mantener y defender metros cuadrados de espacios públicos</t>
  </si>
  <si>
    <t>3. Instalación de Mobiliario urban o para la organización de vendedores informal es en el espacios público</t>
  </si>
  <si>
    <t>4. Ajustes de formulación a la política pública distrital de espacio público según la ley 1925</t>
  </si>
  <si>
    <t>5. Efectuar campañas de sensibilización y capacitación para la recuperación y aprovechamien to del espacio pú blico en el Distrito de Cartagena de Indias</t>
  </si>
  <si>
    <t>6. Diagnosticar el estado de los espacios públicos en la ciudad de Cartagena para su acondicionamiento y aprovechamiento</t>
  </si>
  <si>
    <t>7. Revitalización de parques y zonas verdes a través de Instalación mobiliarios urbanos, mobiliario infantil, juegos lúdicos, urbanism o táctico, acupuntura urbana, y siembras de plantas ornamentales y arbolado</t>
  </si>
  <si>
    <t>EQUIDAD DE LA MUJER</t>
  </si>
  <si>
    <t xml:space="preserve">1. Diagnosticar las zonas a intervenir para la realización de senderos peatonales identificando sus atractivos
</t>
  </si>
  <si>
    <t xml:space="preserve">
2. Establecer el tipo recorrido del sendero peatonal y las zonas que lo conformaran para su diseño.
</t>
  </si>
  <si>
    <t xml:space="preserve">
3. Elaborar los estudios y diseños para la generación de espacio público sostenible, cultural, incluyente y de calidad, mediante la creación de distritos creativos
</t>
  </si>
  <si>
    <t xml:space="preserve">
4. Construir megaproyectos de parques o espacios para la creación y cultura con criterios de adaptación al cambio climático</t>
  </si>
  <si>
    <t>CAMBIO CLIMÁTICO</t>
  </si>
  <si>
    <t>1. Publicar documento</t>
  </si>
  <si>
    <t>2. Elaboracion de documento estrategico</t>
  </si>
  <si>
    <t>3. Analizar situacion actual y futura</t>
  </si>
  <si>
    <t>4. Creación de estrategias de sostenibilidad para la generación, revitalización, embellicimiento y mantenimiento de los espacios público mediante convenios de adopción de parques y zonas verdes</t>
  </si>
  <si>
    <t>5. Buscar  y establecer acuerdos con organizaciones para la sostenibilidad y protección de parques y zonas verdes</t>
  </si>
  <si>
    <t>6. Jornadas intégrales de reparación, mantenimiento y dotación de orillas para uso recreativo en caños, lagos y lagunas.</t>
  </si>
  <si>
    <t>7. Diagnóstico y articulación del estado de parques y zonas verdes en las orillas de cuerpos de agua en el distrito de Cartagena</t>
  </si>
  <si>
    <t>1. Diagnosticar el estado actual de las plazas, parques y plazoletas del centro historia de la ciudad</t>
  </si>
  <si>
    <t>2. Determinar el cuadro de necesidades, materiales, equipamiento y recurso humano para la intervención de los espacios</t>
  </si>
  <si>
    <t>3. Ejecutar las obras necesarias determinadas en el estudio térmico para la recuperación y sostenimiento de los espacios del centro histórico</t>
  </si>
  <si>
    <t>4. Desarrollar los estudios pertinentes a la determinación de la capacidad de carga del espacio público del centro histórico de la ciudad</t>
  </si>
  <si>
    <t>5. Caracterizar el espacio público del centro histórico de la ciudad</t>
  </si>
  <si>
    <t>6. Elaborar una (1) cartilla del Espacio Público Patrimonial</t>
  </si>
  <si>
    <t>7. Definir la política en términos de movilidad, la estrategias y objetivos para la construcción del plan de movilidad y peatonalización</t>
  </si>
  <si>
    <t>8. Determinar las necesidades de movilidad y peatonalización actual y futura del centro histórico de la ciudad</t>
  </si>
  <si>
    <t>9. Entregar y publicar documento</t>
  </si>
  <si>
    <t>1. Evaluar el espacio a intervenir, determinando el nivel de afectación y mejoras a realizar</t>
  </si>
  <si>
    <t>2. Diseño preliminar que induya todos los elementos necesarios, como áreas verdes, bancos, juegos infantiles o espacios para eventos.</t>
  </si>
  <si>
    <t>3. Ejecutar las obras establecidas en el diseño</t>
  </si>
  <si>
    <t>4. Crear un diseño preliminar que oonsidere la anchura del enlace, los materiales autilizar y cómo se integrará con el entorno.</t>
  </si>
  <si>
    <t>5. Ejecutar la construcción siguiendo el diseño aprobado, asegurando la utilización de materiales duraderos y seguros acordes al trafico peatonal.</t>
  </si>
  <si>
    <t>6. Analizar el área de construcción de los enlaces peatonales, observando el flujo de tráfioo, las rutas actuales de los peatones y cualquier obstáculo que pueda existir.</t>
  </si>
  <si>
    <t>1. Desarrollar de acuerdo al diseño y necesidades determinadas la demarcación de kilómetros de ciclorrutas.</t>
  </si>
  <si>
    <t>2. Obtener los recursos materiales, humanos y equipos necesarios para la demarcación de kilómetros de ciclorrutas alineados a las disposiciones de las dependencias responsables</t>
  </si>
  <si>
    <t>3. Diagnosticar el estado actual de la infraestructura vial existente para demarcación de ciclorrutas.</t>
  </si>
  <si>
    <t>Querellas atendidas y resueltas</t>
  </si>
  <si>
    <t>Operativos realizados</t>
  </si>
  <si>
    <t>Mobiliarios instalados</t>
  </si>
  <si>
    <t>Politica pública distrital de espacio público formulada</t>
  </si>
  <si>
    <t>Campañass realizadas</t>
  </si>
  <si>
    <t>Diagnostico realizado</t>
  </si>
  <si>
    <t>Revitalización realizada</t>
  </si>
  <si>
    <t>Estudios de pre inversión e inversión de senderos peatonales</t>
  </si>
  <si>
    <t>Senderos peatonales establecidos</t>
  </si>
  <si>
    <t>estudios de diseños elaborados y entregados</t>
  </si>
  <si>
    <t>megaproyectos diseñados y construidos</t>
  </si>
  <si>
    <t>Documento publicado</t>
  </si>
  <si>
    <t>Documento estrategico</t>
  </si>
  <si>
    <t>Situación actual analizada</t>
  </si>
  <si>
    <t>Estrategias creadas</t>
  </si>
  <si>
    <t xml:space="preserve"> Jornadas intégrales de reparación, mantenimiento y dotación de orillas intervenidos</t>
  </si>
  <si>
    <t>Convenios realizados y ejecutados</t>
  </si>
  <si>
    <t>Diagnóstico y articulación del estado de parques y zonas verdes realizados y entregados</t>
  </si>
  <si>
    <t>Diagnóstico de las plazas, parques y plazoletas del centro historico de la ciudad</t>
  </si>
  <si>
    <t>Espacios públicos Rehabilitados e intervenidos</t>
  </si>
  <si>
    <t xml:space="preserve">  Espacios públicos del centro historico recuperados </t>
  </si>
  <si>
    <t>Espacio público del centro historico caracterizado</t>
  </si>
  <si>
    <t>Capacidad de carga del espacio publico del centro historico diseñado</t>
  </si>
  <si>
    <t>Inventario del espacios públicos patrimoniales del centro historico realizado</t>
  </si>
  <si>
    <t>Diagnóstico de la peatonalización actual y futura del centro historico de la ciudad</t>
  </si>
  <si>
    <t>Estrategias y objetivos definidos para el plan de movilidad y peatonalización</t>
  </si>
  <si>
    <t>Plan especial de movilidad diseñado e implementado</t>
  </si>
  <si>
    <t>Espacios intervenidos y mejorados</t>
  </si>
  <si>
    <t>Enlaces peatonales construidos</t>
  </si>
  <si>
    <t>Construcción de diseño aprobado</t>
  </si>
  <si>
    <t>Diseño preliminar realizado</t>
  </si>
  <si>
    <t>Diseño de intervención rehabilitados y entregados</t>
  </si>
  <si>
    <t>Lineamientos estabelcidos</t>
  </si>
  <si>
    <t>4. Desarrollar talleres y/o jornadas de sensibilización a la comunidad para el uso de los espacios y mejoramiento de hábitos y cultura ciudadana</t>
  </si>
  <si>
    <t>5. Desarrollar la demarcación 20 zonas de estacionamiento alineados al modelo ZERDesarrollar la demarcación 20 zonas de estacionamiento alineados al modelo ZER</t>
  </si>
  <si>
    <t>6. Construir documento diagnostico con los estudios pertinentes para el desarrollo de celdas de estacionamiento en el Distrito de Cartagena</t>
  </si>
  <si>
    <t>7. Recuperar y mejorar el espacio público determinado para la creación de zonas de estacionamiento</t>
  </si>
  <si>
    <t>Diagnóstico de ciclorutas realizado</t>
  </si>
  <si>
    <t xml:space="preserve"> Kilómetros de ciclorrutas demarcados</t>
  </si>
  <si>
    <t xml:space="preserve"> Kilómetros de ciclorrutas alineados a las disposiciones de las dependencias</t>
  </si>
  <si>
    <t>Talleres de sensibilización y cultura ciudadana desarrollados</t>
  </si>
  <si>
    <t>Zonas de estacionamientos demarcados</t>
  </si>
  <si>
    <t xml:space="preserve">Diagnóstico de estudios de  desarrollo de celdas de estacionamiento </t>
  </si>
  <si>
    <t>Zonas de estacionamientos recuperados y mejorados</t>
  </si>
  <si>
    <t>NA</t>
  </si>
  <si>
    <t>TANNIS ROCIO PUELLO MIRANDA</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</si>
  <si>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</si>
  <si>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</si>
  <si>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</si>
  <si>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</si>
  <si>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</si>
  <si>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UCG 4
UCG 5</t>
  </si>
  <si>
    <t>Prestación de servicios profesionales, técnico, tecnólogo y de apoyo a la gestión para realizar actividades del proyecto de inversión "Adecuación del Espacio Público al Cambio Climático en el Distrito de Cartagena de Indias"</t>
  </si>
  <si>
    <t>ADECUACION  DE ZONAS VERDES PARQUES, PLAZAS Y PLAZOLETAS PARA LA CIUDAD DE CARTAGENA</t>
  </si>
  <si>
    <t>Prestación de servicios profesionales, técnico, tecnólogo y de apoyo a la gestión para realizar actividades del proyecto de inversión "Fortalecimiento y Sostenibilidad del Espacio Público del Centro Histórico en el Distrito de  Cartagena de Indias"</t>
  </si>
  <si>
    <t>REALIZAR OBRAS DE CONSTRUCCIÓN, MANTENIMIENTO Y REPARACIONES LOCATIVAS ESPECIALIZADAS EN PLAZAS PRIORIZADAS DEL CENTRO HISTÓRICO DEL DISTRITO DE CARTAGENA</t>
  </si>
  <si>
    <t>ELABORAR ESTUDIOS Y DISEÑOS PARA LA CONSTRUCCIÓN, ADECUACIÓN Y MEJORAMIENTO  DEL PARQUE DEL RELOJ FLORAL EN EL DISTRITO DE CARTAGENA</t>
  </si>
  <si>
    <t>ESTUDIOS Y REDISEÑOS DE LOS PROYECTOS PARQUE LINEAL JUAN ANGOLA Y PARQUE LINEAL CRA 53 CON CALLE 30 ENTRE AVENIDA PEDRO DE HEREDIA Y AVENIDA VENAO FLOREZ EN EL DISTRITO DE CARTAGENA</t>
  </si>
  <si>
    <t>CONSTRUCCIÓN, RESTAURACIÓN, ORNATO Y EMBELLECIMIENTO PAISAJÍSTICO DE ZONAS VERDES Y EQUIPAMIENTO DE MOBILIARIO URBANO EN EL  PARQUE APOLO DEL DISTRITO DE CARTAGENA</t>
  </si>
  <si>
    <t>SUMINISTRO E INSTALACIÓN DE BOLARDOS FIJOS PARA GARANTIZAR LA LIBRE MOVILIDAD PEATONAL  EN LA PLAZA SANTO DOMINGO EN EL DISTRITO DE CARTAGENA</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</si>
  <si>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</si>
  <si>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</si>
  <si>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ALQUILER DE VEHICULOS (trasnsporte de pasajeros por carretera) PARA CUMPLIR CON LA MISIONALIDAD DE LA GERENCIA DE ESPACIO PÚBLICO</t>
  </si>
  <si>
    <t>CONVENIO DE ASOCIACIÓN  (CAMPAÑAS DE CAPACITACIÓN Y FORMALIZACIÓN PARA LOS VENDEDORES ESTACIONARIOS INFORMALES EN ESPACIO PÚBLICO, JORNADAS PEDAGOGICAS Y FESTIVALES )</t>
  </si>
  <si>
    <t>CONSULTORÍA PARA EL DESARROLLO DE ESTUIDOS, DISEÑOS Y TRAMITES CORRESPONDIENTE PARA LA RECUPERACIÓN DEL PATRIMONIO TURÍSTICO, CULTURAL, ARQUEOLÓGICO, MATERIAL E INMATERIAL DE LA CONEXIÓN PEATONAL ENTRE LOS BALUARTES DE SANTA TERESA Y SANTA BARBARA (ANTIGUA PUERTA DE LA MEDIA LUNA) – PUENTE HEREDIA - EL BARRIO EL ESPINAL – CASTILLO DE SAN FELIPE DE BARAJAS, EN EL DISTRITO DE CARTAGENA DE INDIAS</t>
  </si>
  <si>
    <t>ACTUALIZACIÓN Y/O AJUSTES DE LA POLÍTICA PÚBLICA DISTRITAL DE ESPACIO PÚBLICO DE CARTAGENA - PPDEP</t>
  </si>
  <si>
    <t>REVITALIZACION Y CONSTRUCCIÓN DEL NUEVO PARQUE FLANAGAN EN EL DISTRITO DE CARTAGENA</t>
  </si>
  <si>
    <t>Prestación de servicios artisticos para el embellecimiento de mobiliario itinerante a entregar a vendedores de frutas registrados en el RUV</t>
  </si>
  <si>
    <t>Contratar la adquisición de carpas para el desarrollo de actividades y programas misionales de la gerencia de espacio público de Cartagena de Indias</t>
  </si>
  <si>
    <t>ALQUILER DE BODEGA DE ACOPIO DE MATERIALES Y MOBILIARIO A DISPOSICION DE LA GEPM EN EL DESEMPEÑODE LAS ACTIVIDADES MISIONALES DE LA GEPM</t>
  </si>
  <si>
    <t>SUMINISTRO DE VALLAS METÁLICAS DE SEGURIDAD Y CONTENCIÓN PARA EL EJERCICIO DE LAS DISTINTAS ACTIVIDADES MISIONALES DE LA GERENCIA DE ESPACIO PÚBLICO Y MOVILIDAD</t>
  </si>
  <si>
    <t>SUMINISTRO E INSTALACION DE MOBILIARIO INFANTIL PARA ADECUACIÓN Y REVITALIZACIÓN DE PARQUES DENTRO DEL PROYECTO DE GENERACIÓN DEL ESPACIO PÚBLICO   CARTAGENA.</t>
  </si>
  <si>
    <t>UCG 2</t>
  </si>
  <si>
    <t>1,2,1,0,00-001 - ICLD</t>
  </si>
  <si>
    <t>1,2,3,2,22-080 - OCUPACION DE VIAS</t>
  </si>
  <si>
    <t>2.3.4002.1400.2024130010194</t>
  </si>
  <si>
    <t xml:space="preserve">1,2,3,2,22-100  -  Aprovechamiento Economico del Espacio Publico </t>
  </si>
  <si>
    <t>1,3,2,3,11-147 - RF AMOBLAMIENTO URBANO</t>
  </si>
  <si>
    <t>2.3.4002.1400.2024130010190</t>
  </si>
  <si>
    <t>1,2,3,2,22-008  - AMOBLAMIENTO URBANO</t>
  </si>
  <si>
    <t>2.3.4002.1400.2024130010201</t>
  </si>
  <si>
    <t>1,3,3,4,16-95-100 RB APROVECHAMIENTO ECONOMICO DEL ESPACIO PUBLICO</t>
  </si>
  <si>
    <t>2.3.4002.1400.2024130010189</t>
  </si>
  <si>
    <t>2.3.4002.1400.2024130010211</t>
  </si>
  <si>
    <t>2.3.4002.1400.2024130010202</t>
  </si>
  <si>
    <t>GERENCIA DE ESPACIO PÚBLICO Y MOVILIDAD</t>
  </si>
  <si>
    <t>Diseñar y construir seis (6) megaproyectos de parques con criterios de adaptación al cambio climático (corresponde a 30.000 mts2)</t>
  </si>
  <si>
    <t>ACUMULADO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</si>
</sst>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56">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b/>
      <sz val="14"/>
      <color theme="1"/>
      <name val="Arial"/>
      <family val="2"/>
    </font>
    <font>
      <b/>
      <sz val="14"/>
      <color theme="1"/>
      <name val="Aptos Narrow"/>
      <family val="2"/>
      <scheme val="minor"/>
    </font>
    <font>
      <sz val="10"/>
      <name val="Tahoma"/>
      <family val="2"/>
    </font>
    <font>
      <sz val="11"/>
      <color rgb="FF1C2F33"/>
      <name val="Aptos Narrow"/>
      <family val="2"/>
      <scheme val="minor"/>
    </font>
    <font>
      <sz val="11"/>
      <name val="Aptos Narrow"/>
      <family val="2"/>
      <scheme val="minor"/>
    </font>
    <font>
      <b/>
      <sz val="10"/>
      <name val="Tahoma"/>
      <family val="2"/>
    </font>
    <font>
      <b/>
      <sz val="11"/>
      <color theme="1"/>
      <name val="Aptos Narrow"/>
      <scheme val="minor"/>
    </font>
    <font>
      <sz val="12"/>
      <color rgb="FF010101"/>
      <name val="Times New Roman"/>
      <family val="1"/>
    </font>
    <font>
      <sz val="11"/>
      <name val="Arial"/>
      <family val="2"/>
    </font>
    <font>
      <b/>
      <sz val="11"/>
      <color theme="1" tint="4.9989318521683403E-2"/>
      <name val="Aptos Narrow"/>
      <scheme val="minor"/>
    </font>
    <font>
      <sz val="11"/>
      <color theme="1"/>
      <name val="Aptos Narrow"/>
      <scheme val="minor"/>
    </font>
  </fonts>
  <fills count="4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3" tint="0.8999908444471571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8" fillId="0" borderId="9" applyAlignment="0">
      <alignment horizontal="justify" vertical="center" wrapText="1"/>
    </xf>
  </cellStyleXfs>
  <cellXfs count="296">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40" fillId="38" borderId="27"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6" fillId="4" borderId="1"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6" fillId="2" borderId="4" xfId="0" applyFont="1" applyFill="1" applyBorder="1" applyAlignment="1">
      <alignment vertical="center" wrapText="1"/>
    </xf>
    <xf numFmtId="0" fontId="5" fillId="39" borderId="1" xfId="0" applyFont="1" applyFill="1" applyBorder="1" applyAlignment="1">
      <alignment horizontal="center" vertical="center" wrapText="1"/>
    </xf>
    <xf numFmtId="0" fontId="19" fillId="39" borderId="1" xfId="0" applyFont="1" applyFill="1" applyBorder="1" applyAlignment="1">
      <alignment horizontal="center" vertical="center" wrapText="1"/>
    </xf>
    <xf numFmtId="0" fontId="6" fillId="39" borderId="1" xfId="0" applyFont="1" applyFill="1" applyBorder="1" applyAlignment="1">
      <alignment horizontal="center" vertical="center" wrapText="1"/>
    </xf>
    <xf numFmtId="0" fontId="0" fillId="2" borderId="1" xfId="0" applyFill="1" applyBorder="1" applyAlignment="1">
      <alignment wrapText="1"/>
    </xf>
    <xf numFmtId="0" fontId="47" fillId="2" borderId="1" xfId="0" applyFont="1" applyFill="1" applyBorder="1" applyAlignment="1">
      <alignment horizontal="center" vertical="center" wrapText="1"/>
    </xf>
    <xf numFmtId="9" fontId="47"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2" borderId="28" xfId="0" applyFill="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xf>
    <xf numFmtId="0" fontId="0" fillId="2" borderId="28" xfId="0" applyFill="1" applyBorder="1" applyAlignment="1">
      <alignment horizontal="center" vertical="center"/>
    </xf>
    <xf numFmtId="0" fontId="49" fillId="2" borderId="1" xfId="304" applyFont="1" applyFill="1" applyBorder="1" applyAlignment="1">
      <alignment vertical="center" wrapText="1"/>
    </xf>
    <xf numFmtId="0" fontId="49" fillId="2" borderId="1" xfId="304" applyFont="1" applyFill="1" applyBorder="1" applyAlignment="1">
      <alignment horizontal="left" vertical="center" wrapText="1"/>
    </xf>
    <xf numFmtId="0" fontId="49" fillId="2" borderId="1" xfId="0" applyFont="1" applyFill="1" applyBorder="1" applyAlignment="1">
      <alignment wrapText="1"/>
    </xf>
    <xf numFmtId="0" fontId="0" fillId="2" borderId="1" xfId="0" applyFill="1" applyBorder="1" applyAlignment="1">
      <alignment vertical="center" wrapText="1"/>
    </xf>
    <xf numFmtId="9"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50" fillId="2" borderId="1" xfId="0" applyFont="1" applyFill="1" applyBorder="1" applyAlignment="1">
      <alignment horizontal="center" vertical="center" wrapText="1"/>
    </xf>
    <xf numFmtId="0" fontId="0" fillId="0" borderId="7" xfId="0" applyBorder="1" applyAlignment="1">
      <alignment vertical="justify"/>
    </xf>
    <xf numFmtId="0" fontId="0" fillId="0" borderId="1" xfId="0" applyBorder="1" applyAlignment="1">
      <alignment vertical="justify"/>
    </xf>
    <xf numFmtId="0" fontId="0" fillId="0" borderId="1" xfId="0" applyBorder="1"/>
    <xf numFmtId="0" fontId="0" fillId="0" borderId="28" xfId="0" applyBorder="1" applyAlignment="1">
      <alignment vertical="justify"/>
    </xf>
    <xf numFmtId="0" fontId="0" fillId="0" borderId="28" xfId="0" applyBorder="1"/>
    <xf numFmtId="0" fontId="0" fillId="0" borderId="7" xfId="0" applyBorder="1"/>
    <xf numFmtId="0" fontId="0" fillId="0" borderId="33" xfId="0" applyBorder="1" applyAlignment="1">
      <alignment vertical="justify"/>
    </xf>
    <xf numFmtId="0" fontId="0" fillId="0" borderId="33" xfId="0" applyBorder="1"/>
    <xf numFmtId="0" fontId="0" fillId="0" borderId="1" xfId="0" applyBorder="1" applyAlignment="1">
      <alignment wrapText="1"/>
    </xf>
    <xf numFmtId="0" fontId="5" fillId="2" borderId="28" xfId="0" applyFont="1" applyFill="1" applyBorder="1" applyAlignment="1">
      <alignment horizontal="center" vertical="center" wrapText="1"/>
    </xf>
    <xf numFmtId="0" fontId="47" fillId="2" borderId="1" xfId="0" applyFont="1" applyFill="1" applyBorder="1" applyAlignment="1">
      <alignment horizontal="left" vertical="center" wrapText="1"/>
    </xf>
    <xf numFmtId="0" fontId="51" fillId="2" borderId="1" xfId="0" applyFont="1" applyFill="1" applyBorder="1" applyAlignment="1">
      <alignment horizontal="center" vertical="center" wrapText="1"/>
    </xf>
    <xf numFmtId="0" fontId="0" fillId="2" borderId="1" xfId="0" applyFill="1" applyBorder="1"/>
    <xf numFmtId="9" fontId="0" fillId="2" borderId="1" xfId="0" applyNumberFormat="1" applyFill="1" applyBorder="1" applyAlignment="1">
      <alignment horizontal="center"/>
    </xf>
    <xf numFmtId="0" fontId="0" fillId="2" borderId="28" xfId="0" applyFill="1" applyBorder="1" applyAlignment="1">
      <alignment wrapText="1"/>
    </xf>
    <xf numFmtId="0" fontId="52" fillId="0" borderId="1" xfId="0" applyFont="1" applyBorder="1" applyAlignment="1">
      <alignment horizontal="justify" vertical="top" wrapText="1"/>
    </xf>
    <xf numFmtId="0" fontId="52" fillId="0" borderId="29" xfId="0" applyFont="1" applyBorder="1" applyAlignment="1">
      <alignment horizontal="justify" vertical="top" wrapText="1"/>
    </xf>
    <xf numFmtId="0" fontId="53" fillId="2" borderId="1" xfId="0" applyFont="1" applyFill="1" applyBorder="1" applyAlignment="1">
      <alignment horizontal="left" vertical="center" wrapText="1"/>
    </xf>
    <xf numFmtId="0" fontId="0" fillId="0" borderId="1" xfId="0" applyBorder="1" applyAlignment="1">
      <alignment horizontal="center"/>
    </xf>
    <xf numFmtId="0" fontId="0" fillId="0" borderId="1" xfId="0" applyFill="1" applyBorder="1" applyAlignment="1">
      <alignment horizontal="center"/>
    </xf>
    <xf numFmtId="0" fontId="54" fillId="2" borderId="1" xfId="0" applyFont="1" applyFill="1" applyBorder="1" applyAlignment="1">
      <alignment horizontal="center" vertical="center"/>
    </xf>
    <xf numFmtId="14" fontId="0" fillId="2" borderId="28" xfId="0" applyNumberFormat="1" applyFill="1" applyBorder="1" applyAlignment="1">
      <alignment horizontal="center"/>
    </xf>
    <xf numFmtId="14" fontId="0" fillId="2" borderId="4" xfId="0" applyNumberFormat="1" applyFill="1" applyBorder="1" applyAlignment="1">
      <alignment horizontal="center"/>
    </xf>
    <xf numFmtId="14" fontId="0" fillId="2" borderId="1" xfId="0" applyNumberFormat="1" applyFill="1" applyBorder="1" applyAlignment="1">
      <alignment horizontal="center"/>
    </xf>
    <xf numFmtId="0" fontId="15" fillId="2" borderId="1" xfId="0" applyFont="1" applyFill="1" applyBorder="1" applyAlignment="1">
      <alignment horizontal="center" vertical="center"/>
    </xf>
    <xf numFmtId="0" fontId="0" fillId="2" borderId="1" xfId="0" applyFill="1" applyBorder="1" applyAlignment="1" applyProtection="1">
      <alignment wrapText="1"/>
      <protection locked="0"/>
    </xf>
    <xf numFmtId="44" fontId="0" fillId="0" borderId="1" xfId="303" applyFont="1" applyBorder="1"/>
    <xf numFmtId="0" fontId="0" fillId="0" borderId="28" xfId="0" applyBorder="1" applyAlignment="1">
      <alignment wrapText="1"/>
    </xf>
    <xf numFmtId="14" fontId="0" fillId="0" borderId="1" xfId="0" applyNumberFormat="1" applyBorder="1" applyAlignment="1">
      <alignment horizontal="center"/>
    </xf>
    <xf numFmtId="0" fontId="0" fillId="2" borderId="1" xfId="0" applyFill="1" applyBorder="1" applyAlignment="1">
      <alignment horizontal="center" wrapText="1"/>
    </xf>
    <xf numFmtId="49" fontId="14" fillId="2" borderId="4" xfId="5" applyFill="1" applyBorder="1" applyAlignment="1" applyProtection="1">
      <alignment horizontal="left" vertical="center" wrapText="1"/>
      <protection locked="0"/>
    </xf>
    <xf numFmtId="0" fontId="15" fillId="2" borderId="4" xfId="0" applyFont="1" applyFill="1" applyBorder="1" applyAlignment="1">
      <alignment horizontal="center" vertical="center"/>
    </xf>
    <xf numFmtId="14" fontId="0" fillId="0" borderId="4" xfId="0" applyNumberFormat="1" applyBorder="1" applyAlignment="1">
      <alignment horizontal="center"/>
    </xf>
    <xf numFmtId="0" fontId="3" fillId="0" borderId="1" xfId="0" applyFont="1" applyBorder="1" applyAlignment="1">
      <alignment vertical="center" wrapText="1"/>
    </xf>
    <xf numFmtId="44" fontId="0" fillId="0" borderId="28" xfId="303" applyFont="1" applyBorder="1"/>
    <xf numFmtId="2" fontId="0" fillId="0" borderId="28" xfId="0" applyNumberFormat="1" applyBorder="1" applyAlignment="1">
      <alignment horizont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9" fontId="0" fillId="2" borderId="28" xfId="0" applyNumberFormat="1" applyFill="1" applyBorder="1" applyAlignment="1">
      <alignment horizontal="center" vertical="center" wrapText="1"/>
    </xf>
    <xf numFmtId="0" fontId="0" fillId="2" borderId="30" xfId="0" applyFill="1" applyBorder="1" applyAlignment="1">
      <alignment vertical="center" wrapText="1"/>
    </xf>
    <xf numFmtId="9" fontId="0" fillId="2" borderId="1" xfId="0" applyNumberFormat="1" applyFill="1" applyBorder="1" applyAlignment="1">
      <alignment horizontal="center" vertical="center" wrapText="1"/>
    </xf>
    <xf numFmtId="0" fontId="0" fillId="2" borderId="28" xfId="0" applyFill="1" applyBorder="1" applyAlignment="1">
      <alignment horizontal="center" vertical="center"/>
    </xf>
    <xf numFmtId="0" fontId="0" fillId="2" borderId="29" xfId="0" applyFill="1" applyBorder="1" applyAlignment="1">
      <alignment vertical="center"/>
    </xf>
    <xf numFmtId="9" fontId="0" fillId="2" borderId="30" xfId="0" applyNumberFormat="1" applyFill="1" applyBorder="1" applyAlignment="1">
      <alignment horizontal="center" vertical="center" wrapText="1"/>
    </xf>
    <xf numFmtId="0" fontId="47" fillId="2" borderId="28" xfId="0" applyFont="1" applyFill="1" applyBorder="1" applyAlignment="1">
      <alignment horizontal="center" vertical="center" wrapText="1"/>
    </xf>
    <xf numFmtId="0" fontId="47" fillId="2" borderId="30" xfId="0" applyFont="1" applyFill="1" applyBorder="1" applyAlignment="1">
      <alignment horizontal="center" vertical="center" wrapText="1"/>
    </xf>
    <xf numFmtId="0" fontId="47" fillId="2" borderId="29" xfId="0"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9" fontId="47" fillId="2" borderId="28" xfId="0" applyNumberFormat="1" applyFont="1" applyFill="1" applyBorder="1" applyAlignment="1">
      <alignment horizontal="center" vertical="center" wrapText="1"/>
    </xf>
    <xf numFmtId="9" fontId="47" fillId="2" borderId="29"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45" fillId="2" borderId="1" xfId="0" applyFont="1" applyFill="1" applyBorder="1" applyAlignment="1">
      <alignment horizontal="center" vertical="center" wrapText="1"/>
    </xf>
    <xf numFmtId="0" fontId="0" fillId="0" borderId="31" xfId="0" applyBorder="1" applyAlignment="1">
      <alignment horizontal="center" vertical="justify"/>
    </xf>
    <xf numFmtId="0" fontId="0" fillId="0" borderId="32" xfId="0" applyBorder="1" applyAlignment="1">
      <alignment horizontal="center" vertical="justify"/>
    </xf>
    <xf numFmtId="0" fontId="0" fillId="0" borderId="31" xfId="0" applyBorder="1" applyAlignment="1">
      <alignment horizontal="center"/>
    </xf>
    <xf numFmtId="0" fontId="0" fillId="0" borderId="32"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xf>
    <xf numFmtId="0" fontId="0" fillId="0" borderId="30" xfId="0" applyBorder="1" applyAlignment="1">
      <alignment horizontal="center" vertical="center"/>
    </xf>
    <xf numFmtId="0" fontId="0" fillId="0" borderId="30" xfId="0" applyBorder="1" applyAlignment="1">
      <alignment horizontal="center" vertical="justify"/>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0" fillId="0" borderId="28" xfId="0" applyBorder="1" applyAlignment="1">
      <alignment horizontal="center"/>
    </xf>
    <xf numFmtId="0" fontId="0" fillId="0" borderId="29" xfId="0" applyBorder="1" applyAlignment="1">
      <alignment horizontal="center"/>
    </xf>
    <xf numFmtId="1" fontId="0" fillId="0" borderId="28" xfId="0" applyNumberFormat="1" applyBorder="1" applyAlignment="1">
      <alignment horizontal="center"/>
    </xf>
    <xf numFmtId="1" fontId="0" fillId="0" borderId="30" xfId="0" applyNumberFormat="1" applyBorder="1" applyAlignment="1">
      <alignment horizontal="center"/>
    </xf>
    <xf numFmtId="1" fontId="0" fillId="0" borderId="29" xfId="0" applyNumberFormat="1" applyBorder="1" applyAlignment="1">
      <alignment horizontal="center"/>
    </xf>
    <xf numFmtId="0" fontId="0" fillId="0" borderId="1" xfId="0" applyBorder="1" applyAlignment="1">
      <alignment horizontal="center"/>
    </xf>
    <xf numFmtId="2" fontId="0" fillId="0" borderId="28" xfId="0" applyNumberFormat="1" applyBorder="1" applyAlignment="1">
      <alignment horizontal="center"/>
    </xf>
    <xf numFmtId="2" fontId="0" fillId="0" borderId="29" xfId="0" applyNumberFormat="1" applyBorder="1" applyAlignment="1">
      <alignment horizontal="center"/>
    </xf>
    <xf numFmtId="2" fontId="0" fillId="0" borderId="30" xfId="0" applyNumberFormat="1" applyBorder="1" applyAlignment="1">
      <alignment horizontal="center"/>
    </xf>
    <xf numFmtId="0" fontId="0" fillId="0" borderId="1" xfId="0" applyBorder="1" applyAlignment="1">
      <alignment horizontal="center" vertical="center"/>
    </xf>
    <xf numFmtId="9" fontId="0" fillId="2" borderId="28" xfId="0" applyNumberFormat="1" applyFill="1" applyBorder="1" applyAlignment="1">
      <alignment horizontal="center"/>
    </xf>
    <xf numFmtId="9" fontId="0" fillId="2" borderId="30" xfId="0" applyNumberFormat="1" applyFill="1" applyBorder="1" applyAlignment="1">
      <alignment horizontal="center"/>
    </xf>
    <xf numFmtId="9" fontId="0" fillId="2" borderId="29" xfId="0" applyNumberFormat="1" applyFill="1" applyBorder="1" applyAlignment="1">
      <alignment horizont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14" fontId="0" fillId="0" borderId="28" xfId="0" applyNumberFormat="1" applyBorder="1" applyAlignment="1">
      <alignment horizontal="center"/>
    </xf>
    <xf numFmtId="14" fontId="0" fillId="0" borderId="30" xfId="0" applyNumberFormat="1" applyBorder="1" applyAlignment="1">
      <alignment horizontal="center"/>
    </xf>
    <xf numFmtId="14" fontId="0" fillId="0" borderId="29" xfId="0" applyNumberFormat="1" applyBorder="1" applyAlignment="1">
      <alignment horizontal="center"/>
    </xf>
    <xf numFmtId="44" fontId="0" fillId="0" borderId="28" xfId="303" applyFont="1" applyBorder="1" applyAlignment="1">
      <alignment horizontal="center" vertical="center"/>
    </xf>
    <xf numFmtId="44" fontId="0" fillId="0" borderId="30" xfId="303" applyFont="1" applyBorder="1" applyAlignment="1">
      <alignment horizontal="center" vertical="center"/>
    </xf>
    <xf numFmtId="44" fontId="0" fillId="0" borderId="29" xfId="303" applyFont="1" applyBorder="1" applyAlignment="1">
      <alignment horizontal="center" vertical="center"/>
    </xf>
    <xf numFmtId="44" fontId="0" fillId="0" borderId="1" xfId="303" applyFont="1" applyBorder="1" applyAlignment="1">
      <alignment horizontal="center" vertical="center"/>
    </xf>
    <xf numFmtId="0" fontId="0" fillId="0" borderId="28" xfId="0" applyBorder="1" applyAlignment="1">
      <alignment horizontal="center" wrapText="1"/>
    </xf>
    <xf numFmtId="0" fontId="0" fillId="0" borderId="29" xfId="0" applyBorder="1" applyAlignment="1">
      <alignment horizontal="center" wrapText="1"/>
    </xf>
    <xf numFmtId="0" fontId="0" fillId="2" borderId="1" xfId="0" applyFill="1" applyBorder="1" applyAlignment="1">
      <alignment horizontal="left" vertical="center" wrapText="1"/>
    </xf>
    <xf numFmtId="44" fontId="0" fillId="0" borderId="28" xfId="303" applyFont="1" applyBorder="1" applyAlignment="1">
      <alignment horizontal="center"/>
    </xf>
    <xf numFmtId="44" fontId="0" fillId="0" borderId="29" xfId="303" applyFont="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14" fontId="0" fillId="0" borderId="1" xfId="0" applyNumberFormat="1" applyBorder="1" applyAlignment="1">
      <alignment horizontal="center"/>
    </xf>
    <xf numFmtId="0" fontId="0" fillId="0" borderId="30" xfId="0" applyBorder="1" applyAlignment="1">
      <alignment horizont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30" xfId="0" applyFill="1" applyBorder="1" applyAlignment="1">
      <alignment horizontal="center" vertical="center"/>
    </xf>
    <xf numFmtId="44" fontId="0" fillId="0" borderId="1" xfId="303" applyFont="1"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11" xfId="0" applyNumberFormat="1" applyBorder="1" applyAlignment="1">
      <alignment horizontal="center"/>
    </xf>
    <xf numFmtId="14" fontId="0" fillId="0" borderId="16" xfId="0" applyNumberFormat="1" applyBorder="1" applyAlignment="1">
      <alignment horizont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1" xfId="0" applyFill="1" applyBorder="1" applyAlignment="1">
      <alignment horizontal="center" wrapText="1"/>
    </xf>
    <xf numFmtId="0" fontId="0" fillId="2" borderId="28" xfId="0" applyFill="1" applyBorder="1" applyAlignment="1">
      <alignment horizontal="left" wrapText="1"/>
    </xf>
    <xf numFmtId="0" fontId="0" fillId="2" borderId="29" xfId="0" applyFill="1" applyBorder="1" applyAlignment="1">
      <alignment horizontal="left" wrapText="1"/>
    </xf>
    <xf numFmtId="0" fontId="0" fillId="2" borderId="30" xfId="0"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0" fillId="2" borderId="11" xfId="0" applyFill="1" applyBorder="1" applyAlignment="1">
      <alignment horizontal="left" vertical="center" wrapText="1"/>
    </xf>
    <xf numFmtId="0" fontId="0" fillId="2" borderId="13"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9" fontId="0" fillId="2" borderId="28" xfId="0" applyNumberFormat="1" applyFill="1" applyBorder="1" applyAlignment="1">
      <alignment horizontal="center" vertical="center"/>
    </xf>
    <xf numFmtId="9" fontId="0" fillId="2" borderId="30" xfId="0" applyNumberFormat="1" applyFill="1" applyBorder="1" applyAlignment="1">
      <alignment horizontal="center" vertical="center"/>
    </xf>
    <xf numFmtId="9" fontId="0" fillId="2" borderId="29" xfId="0" applyNumberFormat="1" applyFill="1" applyBorder="1" applyAlignment="1">
      <alignment horizontal="center" vertical="center"/>
    </xf>
    <xf numFmtId="9" fontId="0" fillId="2" borderId="1" xfId="0" applyNumberFormat="1" applyFill="1" applyBorder="1" applyAlignment="1">
      <alignment horizontal="center" wrapText="1"/>
    </xf>
    <xf numFmtId="1" fontId="0" fillId="2" borderId="28" xfId="0" applyNumberFormat="1" applyFill="1" applyBorder="1" applyAlignment="1">
      <alignment horizontal="center" vertical="center"/>
    </xf>
    <xf numFmtId="1" fontId="0" fillId="2" borderId="30" xfId="0" applyNumberFormat="1" applyFill="1" applyBorder="1" applyAlignment="1">
      <alignment horizontal="center" vertical="center"/>
    </xf>
    <xf numFmtId="1" fontId="0" fillId="2" borderId="29" xfId="0" applyNumberFormat="1" applyFill="1" applyBorder="1" applyAlignment="1">
      <alignment horizontal="center" vertical="center"/>
    </xf>
    <xf numFmtId="1" fontId="0" fillId="2" borderId="28" xfId="0" applyNumberFormat="1" applyFill="1" applyBorder="1" applyAlignment="1">
      <alignment horizontal="center" vertical="center" wrapText="1"/>
    </xf>
    <xf numFmtId="1" fontId="0" fillId="2" borderId="30" xfId="0" applyNumberFormat="1" applyFill="1" applyBorder="1" applyAlignment="1">
      <alignment horizontal="center" vertical="center" wrapText="1"/>
    </xf>
    <xf numFmtId="1" fontId="0" fillId="2" borderId="29" xfId="0" applyNumberFormat="1" applyFill="1" applyBorder="1" applyAlignment="1">
      <alignment horizontal="center" vertical="center" wrapText="1"/>
    </xf>
    <xf numFmtId="0" fontId="0" fillId="2" borderId="30" xfId="0" applyFill="1" applyBorder="1" applyAlignment="1">
      <alignment horizontal="left" wrapText="1"/>
    </xf>
    <xf numFmtId="0" fontId="0" fillId="2" borderId="30" xfId="0" applyFill="1" applyBorder="1" applyAlignment="1">
      <alignment horizontal="left" vertical="center"/>
    </xf>
    <xf numFmtId="1"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xf>
    <xf numFmtId="0" fontId="0" fillId="2" borderId="28" xfId="0" applyFill="1" applyBorder="1" applyAlignment="1">
      <alignment horizontal="left"/>
    </xf>
    <xf numFmtId="0" fontId="0" fillId="2" borderId="30" xfId="0" applyFill="1" applyBorder="1" applyAlignment="1">
      <alignment horizontal="left"/>
    </xf>
    <xf numFmtId="0" fontId="0" fillId="2" borderId="29" xfId="0" applyFill="1" applyBorder="1" applyAlignment="1">
      <alignment horizontal="left"/>
    </xf>
    <xf numFmtId="0" fontId="0" fillId="2" borderId="1" xfId="0" applyFill="1" applyBorder="1" applyAlignment="1">
      <alignment horizontal="left" wrapText="1"/>
    </xf>
    <xf numFmtId="9" fontId="0" fillId="2" borderId="29" xfId="0" applyNumberFormat="1" applyFill="1" applyBorder="1" applyAlignment="1">
      <alignment horizontal="center" vertical="center" wrapText="1"/>
    </xf>
    <xf numFmtId="0" fontId="45" fillId="0" borderId="5" xfId="0" applyFont="1" applyBorder="1" applyAlignment="1">
      <alignment horizontal="center" vertical="center"/>
    </xf>
    <xf numFmtId="0" fontId="45" fillId="0" borderId="12"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6" fillId="2" borderId="1" xfId="0"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 xfId="0" applyFont="1"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47" fillId="0" borderId="1" xfId="0" applyFont="1" applyFill="1" applyBorder="1" applyAlignment="1">
      <alignment horizontal="center" vertical="center" wrapText="1"/>
    </xf>
    <xf numFmtId="1" fontId="0" fillId="0" borderId="1" xfId="2" applyNumberFormat="1" applyFont="1" applyFill="1" applyBorder="1" applyAlignment="1">
      <alignment horizontal="center" vertical="center"/>
    </xf>
    <xf numFmtId="2" fontId="0" fillId="0" borderId="1" xfId="2"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1" xfId="0" applyFill="1" applyBorder="1" applyAlignment="1">
      <alignment horizontal="center" vertical="center" wrapText="1"/>
    </xf>
    <xf numFmtId="1" fontId="0" fillId="2" borderId="1" xfId="2" applyNumberFormat="1" applyFont="1" applyFill="1" applyBorder="1" applyAlignment="1">
      <alignment horizontal="center" vertical="center"/>
    </xf>
    <xf numFmtId="0" fontId="55" fillId="2" borderId="1" xfId="0" applyFont="1" applyFill="1" applyBorder="1" applyAlignment="1">
      <alignment horizontal="center" vertical="center"/>
    </xf>
    <xf numFmtId="0" fontId="0" fillId="0" borderId="1" xfId="0" applyFill="1" applyBorder="1" applyAlignment="1">
      <alignment wrapText="1"/>
    </xf>
    <xf numFmtId="9" fontId="0" fillId="0" borderId="1" xfId="0" applyNumberFormat="1" applyFill="1" applyBorder="1" applyAlignment="1">
      <alignment horizontal="center" vertical="center"/>
    </xf>
    <xf numFmtId="0" fontId="49" fillId="0" borderId="1" xfId="304" applyFont="1" applyFill="1" applyBorder="1" applyAlignment="1">
      <alignment vertical="center" wrapText="1"/>
    </xf>
    <xf numFmtId="0" fontId="49" fillId="0" borderId="1" xfId="304" applyFont="1" applyFill="1" applyBorder="1" applyAlignment="1">
      <alignment horizontal="left" vertical="center" wrapText="1"/>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KPT06_fill" xfId="304" xr:uid="{EC5C0C9F-780A-4699-AEB5-ADE0D8BB741C}"/>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3"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75" defaultRowHeight="15"/>
  <cols>
    <col min="1" max="1" width="34.125" style="19" customWidth="1"/>
    <col min="2" max="2" width="10.875" style="11"/>
    <col min="3" max="3" width="28.25" style="11" customWidth="1"/>
    <col min="4" max="4" width="21.25" style="11" customWidth="1"/>
    <col min="5" max="5" width="19.25" style="11" customWidth="1"/>
    <col min="6" max="6" width="27.25" style="11" customWidth="1"/>
    <col min="7" max="7" width="17.25" style="11" customWidth="1"/>
    <col min="8" max="8" width="27.25" style="11" customWidth="1"/>
    <col min="9" max="9" width="15.25" style="11" customWidth="1"/>
    <col min="10" max="10" width="17.875" style="11" customWidth="1"/>
    <col min="11" max="11" width="19.25" style="11" customWidth="1"/>
    <col min="12" max="12" width="25.25" style="11" customWidth="1"/>
    <col min="13" max="13" width="20.75" style="11" customWidth="1"/>
    <col min="14" max="15" width="10.875" style="11"/>
    <col min="16" max="16" width="16.75" style="11" customWidth="1"/>
    <col min="17" max="17" width="20.25" style="11" customWidth="1"/>
    <col min="18" max="18" width="18.75" style="11" customWidth="1"/>
    <col min="19" max="19" width="22.875" style="11" customWidth="1"/>
    <col min="20" max="20" width="22.125" style="11" customWidth="1"/>
    <col min="21" max="21" width="25.25" style="11" customWidth="1"/>
    <col min="22" max="22" width="21.125" style="11" customWidth="1"/>
    <col min="23" max="23" width="19.125" style="11" customWidth="1"/>
    <col min="24" max="24" width="17.25" style="11" customWidth="1"/>
    <col min="25" max="26" width="16.25" style="11" customWidth="1"/>
    <col min="27" max="27" width="28.75" style="11" customWidth="1"/>
    <col min="28" max="28" width="19.25" style="11" customWidth="1"/>
    <col min="29" max="29" width="21.125" style="11" customWidth="1"/>
    <col min="30" max="30" width="21.875" style="11" customWidth="1"/>
    <col min="31" max="31" width="25.2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131" t="s">
        <v>153</v>
      </c>
      <c r="B1" s="131"/>
      <c r="C1" s="131"/>
      <c r="D1" s="131"/>
      <c r="E1" s="131"/>
      <c r="F1" s="131"/>
      <c r="G1" s="131"/>
      <c r="H1" s="131"/>
    </row>
    <row r="2" spans="1:50" ht="33" customHeight="1">
      <c r="A2" s="114" t="s">
        <v>172</v>
      </c>
      <c r="B2" s="114"/>
      <c r="C2" s="114"/>
      <c r="D2" s="114"/>
      <c r="E2" s="114"/>
      <c r="F2" s="114"/>
      <c r="G2" s="114"/>
      <c r="H2" s="114"/>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88</v>
      </c>
      <c r="B3" s="110" t="s">
        <v>100</v>
      </c>
      <c r="C3" s="110"/>
      <c r="D3" s="110"/>
      <c r="E3" s="110"/>
      <c r="F3" s="110"/>
      <c r="G3" s="110"/>
      <c r="H3" s="110"/>
    </row>
    <row r="4" spans="1:50" ht="48" customHeight="1">
      <c r="A4" s="15" t="s">
        <v>159</v>
      </c>
      <c r="B4" s="103" t="s">
        <v>178</v>
      </c>
      <c r="C4" s="104"/>
      <c r="D4" s="104"/>
      <c r="E4" s="104"/>
      <c r="F4" s="104"/>
      <c r="G4" s="104"/>
      <c r="H4" s="105"/>
    </row>
    <row r="5" spans="1:50" ht="31.5" customHeight="1">
      <c r="A5" s="15" t="s">
        <v>177</v>
      </c>
      <c r="B5" s="110" t="s">
        <v>101</v>
      </c>
      <c r="C5" s="110"/>
      <c r="D5" s="110"/>
      <c r="E5" s="110"/>
      <c r="F5" s="110"/>
      <c r="G5" s="110"/>
      <c r="H5" s="110"/>
    </row>
    <row r="6" spans="1:50" ht="40.5" customHeight="1">
      <c r="A6" s="15" t="s">
        <v>80</v>
      </c>
      <c r="B6" s="103" t="s">
        <v>102</v>
      </c>
      <c r="C6" s="104"/>
      <c r="D6" s="104"/>
      <c r="E6" s="104"/>
      <c r="F6" s="104"/>
      <c r="G6" s="104"/>
      <c r="H6" s="105"/>
    </row>
    <row r="7" spans="1:50" ht="41.1" customHeight="1">
      <c r="A7" s="15" t="s">
        <v>93</v>
      </c>
      <c r="B7" s="110" t="s">
        <v>103</v>
      </c>
      <c r="C7" s="110"/>
      <c r="D7" s="110"/>
      <c r="E7" s="110"/>
      <c r="F7" s="110"/>
      <c r="G7" s="110"/>
      <c r="H7" s="110"/>
    </row>
    <row r="8" spans="1:50" ht="48.95" customHeight="1">
      <c r="A8" s="15" t="s">
        <v>32</v>
      </c>
      <c r="B8" s="110" t="s">
        <v>184</v>
      </c>
      <c r="C8" s="110"/>
      <c r="D8" s="110"/>
      <c r="E8" s="110"/>
      <c r="F8" s="110"/>
      <c r="G8" s="110"/>
      <c r="H8" s="110"/>
    </row>
    <row r="9" spans="1:50" ht="48.95" customHeight="1">
      <c r="A9" s="15" t="s">
        <v>185</v>
      </c>
      <c r="B9" s="103" t="s">
        <v>186</v>
      </c>
      <c r="C9" s="104"/>
      <c r="D9" s="104"/>
      <c r="E9" s="104"/>
      <c r="F9" s="104"/>
      <c r="G9" s="104"/>
      <c r="H9" s="105"/>
    </row>
    <row r="10" spans="1:50" ht="30">
      <c r="A10" s="15" t="s">
        <v>33</v>
      </c>
      <c r="B10" s="110" t="s">
        <v>104</v>
      </c>
      <c r="C10" s="110"/>
      <c r="D10" s="110"/>
      <c r="E10" s="110"/>
      <c r="F10" s="110"/>
      <c r="G10" s="110"/>
      <c r="H10" s="110"/>
    </row>
    <row r="11" spans="1:50" ht="30">
      <c r="A11" s="15" t="s">
        <v>8</v>
      </c>
      <c r="B11" s="110" t="s">
        <v>105</v>
      </c>
      <c r="C11" s="110"/>
      <c r="D11" s="110"/>
      <c r="E11" s="110"/>
      <c r="F11" s="110"/>
      <c r="G11" s="110"/>
      <c r="H11" s="110"/>
    </row>
    <row r="12" spans="1:50" ht="33.950000000000003" customHeight="1">
      <c r="A12" s="15" t="s">
        <v>81</v>
      </c>
      <c r="B12" s="110" t="s">
        <v>106</v>
      </c>
      <c r="C12" s="110"/>
      <c r="D12" s="110"/>
      <c r="E12" s="110"/>
      <c r="F12" s="110"/>
      <c r="G12" s="110"/>
      <c r="H12" s="110"/>
    </row>
    <row r="13" spans="1:50" ht="30">
      <c r="A13" s="15" t="s">
        <v>29</v>
      </c>
      <c r="B13" s="110" t="s">
        <v>107</v>
      </c>
      <c r="C13" s="110"/>
      <c r="D13" s="110"/>
      <c r="E13" s="110"/>
      <c r="F13" s="110"/>
      <c r="G13" s="110"/>
      <c r="H13" s="110"/>
    </row>
    <row r="14" spans="1:50" ht="30">
      <c r="A14" s="15" t="s">
        <v>97</v>
      </c>
      <c r="B14" s="110" t="s">
        <v>108</v>
      </c>
      <c r="C14" s="110"/>
      <c r="D14" s="110"/>
      <c r="E14" s="110"/>
      <c r="F14" s="110"/>
      <c r="G14" s="110"/>
      <c r="H14" s="110"/>
    </row>
    <row r="15" spans="1:50" ht="44.1" customHeight="1">
      <c r="A15" s="15" t="s">
        <v>94</v>
      </c>
      <c r="B15" s="110" t="s">
        <v>109</v>
      </c>
      <c r="C15" s="110"/>
      <c r="D15" s="110"/>
      <c r="E15" s="110"/>
      <c r="F15" s="110"/>
      <c r="G15" s="110"/>
      <c r="H15" s="110"/>
    </row>
    <row r="16" spans="1:50" ht="60">
      <c r="A16" s="15" t="s">
        <v>9</v>
      </c>
      <c r="B16" s="110" t="s">
        <v>110</v>
      </c>
      <c r="C16" s="110"/>
      <c r="D16" s="110"/>
      <c r="E16" s="110"/>
      <c r="F16" s="110"/>
      <c r="G16" s="110"/>
      <c r="H16" s="110"/>
    </row>
    <row r="17" spans="1:8" ht="58.5" customHeight="1">
      <c r="A17" s="15" t="s">
        <v>30</v>
      </c>
      <c r="B17" s="110" t="s">
        <v>111</v>
      </c>
      <c r="C17" s="110"/>
      <c r="D17" s="110"/>
      <c r="E17" s="110"/>
      <c r="F17" s="110"/>
      <c r="G17" s="110"/>
      <c r="H17" s="110"/>
    </row>
    <row r="18" spans="1:8" ht="30">
      <c r="A18" s="15" t="s">
        <v>82</v>
      </c>
      <c r="B18" s="110" t="s">
        <v>112</v>
      </c>
      <c r="C18" s="110"/>
      <c r="D18" s="110"/>
      <c r="E18" s="110"/>
      <c r="F18" s="110"/>
      <c r="G18" s="110"/>
      <c r="H18" s="110"/>
    </row>
    <row r="19" spans="1:8" ht="30" customHeight="1">
      <c r="A19" s="128"/>
      <c r="B19" s="129"/>
      <c r="C19" s="129"/>
      <c r="D19" s="129"/>
      <c r="E19" s="129"/>
      <c r="F19" s="129"/>
      <c r="G19" s="129"/>
      <c r="H19" s="130"/>
    </row>
    <row r="20" spans="1:8" ht="37.5" customHeight="1">
      <c r="A20" s="114" t="s">
        <v>173</v>
      </c>
      <c r="B20" s="114"/>
      <c r="C20" s="114"/>
      <c r="D20" s="114"/>
      <c r="E20" s="114"/>
      <c r="F20" s="114"/>
      <c r="G20" s="114"/>
      <c r="H20" s="114"/>
    </row>
    <row r="21" spans="1:8" ht="117" customHeight="1">
      <c r="A21" s="111" t="s">
        <v>34</v>
      </c>
      <c r="B21" s="111"/>
      <c r="C21" s="111"/>
      <c r="D21" s="111"/>
      <c r="E21" s="111"/>
      <c r="F21" s="111"/>
      <c r="G21" s="111"/>
      <c r="H21" s="111"/>
    </row>
    <row r="22" spans="1:8" ht="117" customHeight="1">
      <c r="A22" s="15" t="s">
        <v>93</v>
      </c>
      <c r="B22" s="110" t="s">
        <v>103</v>
      </c>
      <c r="C22" s="110"/>
      <c r="D22" s="110"/>
      <c r="E22" s="110"/>
      <c r="F22" s="110"/>
      <c r="G22" s="110"/>
      <c r="H22" s="110"/>
    </row>
    <row r="23" spans="1:8" ht="167.1" customHeight="1">
      <c r="A23" s="15" t="s">
        <v>83</v>
      </c>
      <c r="B23" s="111" t="s">
        <v>113</v>
      </c>
      <c r="C23" s="111"/>
      <c r="D23" s="111"/>
      <c r="E23" s="111"/>
      <c r="F23" s="111"/>
      <c r="G23" s="111"/>
      <c r="H23" s="111"/>
    </row>
    <row r="24" spans="1:8" ht="69.75" customHeight="1">
      <c r="A24" s="15" t="s">
        <v>179</v>
      </c>
      <c r="B24" s="111" t="s">
        <v>114</v>
      </c>
      <c r="C24" s="111"/>
      <c r="D24" s="111"/>
      <c r="E24" s="111"/>
      <c r="F24" s="111"/>
      <c r="G24" s="111"/>
      <c r="H24" s="111"/>
    </row>
    <row r="25" spans="1:8" ht="60" customHeight="1">
      <c r="A25" s="15" t="s">
        <v>180</v>
      </c>
      <c r="B25" s="111" t="s">
        <v>116</v>
      </c>
      <c r="C25" s="111"/>
      <c r="D25" s="111"/>
      <c r="E25" s="111"/>
      <c r="F25" s="111"/>
      <c r="G25" s="111"/>
      <c r="H25" s="111"/>
    </row>
    <row r="26" spans="1:8" ht="24.75" customHeight="1">
      <c r="A26" s="16" t="s">
        <v>85</v>
      </c>
      <c r="B26" s="112" t="s">
        <v>115</v>
      </c>
      <c r="C26" s="112"/>
      <c r="D26" s="112"/>
      <c r="E26" s="112"/>
      <c r="F26" s="112"/>
      <c r="G26" s="112"/>
      <c r="H26" s="112"/>
    </row>
    <row r="27" spans="1:8" ht="26.25" customHeight="1">
      <c r="A27" s="16" t="s">
        <v>86</v>
      </c>
      <c r="B27" s="112" t="s">
        <v>95</v>
      </c>
      <c r="C27" s="112"/>
      <c r="D27" s="112"/>
      <c r="E27" s="112"/>
      <c r="F27" s="112"/>
      <c r="G27" s="112"/>
      <c r="H27" s="112"/>
    </row>
    <row r="28" spans="1:8" ht="53.25" customHeight="1">
      <c r="A28" s="15" t="s">
        <v>160</v>
      </c>
      <c r="B28" s="111" t="s">
        <v>166</v>
      </c>
      <c r="C28" s="111"/>
      <c r="D28" s="111"/>
      <c r="E28" s="111"/>
      <c r="F28" s="111"/>
      <c r="G28" s="111"/>
      <c r="H28" s="111"/>
    </row>
    <row r="29" spans="1:8" ht="45" customHeight="1">
      <c r="A29" s="15" t="s">
        <v>162</v>
      </c>
      <c r="B29" s="106" t="s">
        <v>167</v>
      </c>
      <c r="C29" s="107"/>
      <c r="D29" s="107"/>
      <c r="E29" s="107"/>
      <c r="F29" s="107"/>
      <c r="G29" s="107"/>
      <c r="H29" s="108"/>
    </row>
    <row r="30" spans="1:8" ht="45" customHeight="1">
      <c r="A30" s="15" t="s">
        <v>161</v>
      </c>
      <c r="B30" s="106" t="s">
        <v>168</v>
      </c>
      <c r="C30" s="107"/>
      <c r="D30" s="107"/>
      <c r="E30" s="107"/>
      <c r="F30" s="107"/>
      <c r="G30" s="107"/>
      <c r="H30" s="108"/>
    </row>
    <row r="31" spans="1:8" ht="45" customHeight="1">
      <c r="A31" s="15" t="s">
        <v>151</v>
      </c>
      <c r="B31" s="106" t="s">
        <v>169</v>
      </c>
      <c r="C31" s="107"/>
      <c r="D31" s="107"/>
      <c r="E31" s="107"/>
      <c r="F31" s="107"/>
      <c r="G31" s="107"/>
      <c r="H31" s="108"/>
    </row>
    <row r="32" spans="1:8" ht="33" customHeight="1">
      <c r="A32" s="16" t="s">
        <v>181</v>
      </c>
      <c r="B32" s="111" t="s">
        <v>117</v>
      </c>
      <c r="C32" s="111"/>
      <c r="D32" s="111"/>
      <c r="E32" s="111"/>
      <c r="F32" s="111"/>
      <c r="G32" s="111"/>
      <c r="H32" s="111"/>
    </row>
    <row r="33" spans="1:8" ht="39" customHeight="1">
      <c r="A33" s="15" t="s">
        <v>87</v>
      </c>
      <c r="B33" s="112" t="s">
        <v>170</v>
      </c>
      <c r="C33" s="112"/>
      <c r="D33" s="112"/>
      <c r="E33" s="112"/>
      <c r="F33" s="112"/>
      <c r="G33" s="112"/>
      <c r="H33" s="112"/>
    </row>
    <row r="34" spans="1:8" ht="39" customHeight="1">
      <c r="A34" s="114" t="s">
        <v>201</v>
      </c>
      <c r="B34" s="114"/>
      <c r="C34" s="114"/>
      <c r="D34" s="114"/>
      <c r="E34" s="114"/>
      <c r="F34" s="114"/>
      <c r="G34" s="114"/>
      <c r="H34" s="114"/>
    </row>
    <row r="35" spans="1:8" ht="79.5" customHeight="1">
      <c r="A35" s="103" t="s">
        <v>202</v>
      </c>
      <c r="B35" s="104"/>
      <c r="C35" s="104"/>
      <c r="D35" s="104"/>
      <c r="E35" s="104"/>
      <c r="F35" s="104"/>
      <c r="G35" s="104"/>
      <c r="H35" s="105"/>
    </row>
    <row r="36" spans="1:8" ht="33" customHeight="1">
      <c r="A36" s="15" t="s">
        <v>26</v>
      </c>
      <c r="B36" s="111" t="s">
        <v>140</v>
      </c>
      <c r="C36" s="111"/>
      <c r="D36" s="111"/>
      <c r="E36" s="111"/>
      <c r="F36" s="111"/>
      <c r="G36" s="111"/>
      <c r="H36" s="111"/>
    </row>
    <row r="37" spans="1:8" ht="33" customHeight="1">
      <c r="A37" s="15" t="s">
        <v>27</v>
      </c>
      <c r="B37" s="111" t="s">
        <v>141</v>
      </c>
      <c r="C37" s="111"/>
      <c r="D37" s="111"/>
      <c r="E37" s="111"/>
      <c r="F37" s="111"/>
      <c r="G37" s="111"/>
      <c r="H37" s="111"/>
    </row>
    <row r="38" spans="1:8" ht="33" customHeight="1">
      <c r="A38" s="26"/>
      <c r="B38" s="27"/>
      <c r="C38" s="27"/>
      <c r="D38" s="27"/>
      <c r="E38" s="27"/>
      <c r="F38" s="27"/>
      <c r="G38" s="27"/>
      <c r="H38" s="28"/>
    </row>
    <row r="39" spans="1:8" ht="34.5" customHeight="1">
      <c r="A39" s="114" t="s">
        <v>174</v>
      </c>
      <c r="B39" s="114"/>
      <c r="C39" s="114"/>
      <c r="D39" s="114"/>
      <c r="E39" s="114"/>
      <c r="F39" s="114"/>
      <c r="G39" s="114"/>
      <c r="H39" s="114"/>
    </row>
    <row r="40" spans="1:8" ht="34.5" customHeight="1">
      <c r="A40" s="15" t="s">
        <v>10</v>
      </c>
      <c r="B40" s="111" t="s">
        <v>118</v>
      </c>
      <c r="C40" s="111"/>
      <c r="D40" s="111"/>
      <c r="E40" s="111"/>
      <c r="F40" s="111"/>
      <c r="G40" s="111"/>
      <c r="H40" s="111"/>
    </row>
    <row r="41" spans="1:8" ht="29.25" customHeight="1">
      <c r="A41" s="15" t="s">
        <v>11</v>
      </c>
      <c r="B41" s="111" t="s">
        <v>119</v>
      </c>
      <c r="C41" s="111"/>
      <c r="D41" s="111"/>
      <c r="E41" s="111"/>
      <c r="F41" s="111"/>
      <c r="G41" s="111"/>
      <c r="H41" s="111"/>
    </row>
    <row r="42" spans="1:8" ht="42" customHeight="1">
      <c r="A42" s="15" t="s">
        <v>142</v>
      </c>
      <c r="B42" s="111" t="s">
        <v>187</v>
      </c>
      <c r="C42" s="111"/>
      <c r="D42" s="111"/>
      <c r="E42" s="111"/>
      <c r="F42" s="111"/>
      <c r="G42" s="111"/>
      <c r="H42" s="111"/>
    </row>
    <row r="43" spans="1:8" ht="42" customHeight="1">
      <c r="A43" s="15" t="s">
        <v>189</v>
      </c>
      <c r="B43" s="106" t="s">
        <v>190</v>
      </c>
      <c r="C43" s="107"/>
      <c r="D43" s="107"/>
      <c r="E43" s="107"/>
      <c r="F43" s="107"/>
      <c r="G43" s="107"/>
      <c r="H43" s="108"/>
    </row>
    <row r="44" spans="1:8" ht="42" customHeight="1">
      <c r="A44" s="15" t="s">
        <v>143</v>
      </c>
      <c r="B44" s="106" t="s">
        <v>191</v>
      </c>
      <c r="C44" s="107"/>
      <c r="D44" s="107"/>
      <c r="E44" s="107"/>
      <c r="F44" s="107"/>
      <c r="G44" s="107"/>
      <c r="H44" s="108"/>
    </row>
    <row r="45" spans="1:8" ht="42" customHeight="1">
      <c r="A45" s="15" t="s">
        <v>192</v>
      </c>
      <c r="B45" s="106" t="s">
        <v>194</v>
      </c>
      <c r="C45" s="107"/>
      <c r="D45" s="107"/>
      <c r="E45" s="107"/>
      <c r="F45" s="107"/>
      <c r="G45" s="107"/>
      <c r="H45" s="108"/>
    </row>
    <row r="46" spans="1:8" ht="86.1" customHeight="1">
      <c r="A46" s="17" t="s">
        <v>196</v>
      </c>
      <c r="B46" s="117" t="s">
        <v>120</v>
      </c>
      <c r="C46" s="117"/>
      <c r="D46" s="117"/>
      <c r="E46" s="117"/>
      <c r="F46" s="117"/>
      <c r="G46" s="117"/>
      <c r="H46" s="117"/>
    </row>
    <row r="47" spans="1:8" ht="39.75" customHeight="1">
      <c r="A47" s="17" t="s">
        <v>200</v>
      </c>
      <c r="B47" s="125" t="s">
        <v>203</v>
      </c>
      <c r="C47" s="126"/>
      <c r="D47" s="126"/>
      <c r="E47" s="126"/>
      <c r="F47" s="126"/>
      <c r="G47" s="126"/>
      <c r="H47" s="127"/>
    </row>
    <row r="48" spans="1:8" ht="31.5" customHeight="1">
      <c r="A48" s="17" t="s">
        <v>12</v>
      </c>
      <c r="B48" s="117" t="s">
        <v>195</v>
      </c>
      <c r="C48" s="117"/>
      <c r="D48" s="117"/>
      <c r="E48" s="117"/>
      <c r="F48" s="117"/>
      <c r="G48" s="117"/>
      <c r="H48" s="117"/>
    </row>
    <row r="49" spans="1:8" ht="30">
      <c r="A49" s="17" t="s">
        <v>197</v>
      </c>
      <c r="B49" s="117" t="s">
        <v>121</v>
      </c>
      <c r="C49" s="117"/>
      <c r="D49" s="117"/>
      <c r="E49" s="117"/>
      <c r="F49" s="117"/>
      <c r="G49" s="117"/>
      <c r="H49" s="117"/>
    </row>
    <row r="50" spans="1:8" ht="43.5" customHeight="1">
      <c r="A50" s="17" t="s">
        <v>14</v>
      </c>
      <c r="B50" s="117" t="s">
        <v>122</v>
      </c>
      <c r="C50" s="117"/>
      <c r="D50" s="117"/>
      <c r="E50" s="117"/>
      <c r="F50" s="117"/>
      <c r="G50" s="117"/>
      <c r="H50" s="117"/>
    </row>
    <row r="51" spans="1:8" ht="40.5" customHeight="1">
      <c r="A51" s="17" t="s">
        <v>15</v>
      </c>
      <c r="B51" s="117" t="s">
        <v>123</v>
      </c>
      <c r="C51" s="117"/>
      <c r="D51" s="117"/>
      <c r="E51" s="117"/>
      <c r="F51" s="117"/>
      <c r="G51" s="117"/>
      <c r="H51" s="117"/>
    </row>
    <row r="52" spans="1:8" ht="75.75" customHeight="1">
      <c r="A52" s="18" t="s">
        <v>16</v>
      </c>
      <c r="B52" s="113" t="s">
        <v>124</v>
      </c>
      <c r="C52" s="113"/>
      <c r="D52" s="113"/>
      <c r="E52" s="113"/>
      <c r="F52" s="113"/>
      <c r="G52" s="113"/>
      <c r="H52" s="113"/>
    </row>
    <row r="53" spans="1:8" ht="41.25" customHeight="1">
      <c r="A53" s="18" t="s">
        <v>17</v>
      </c>
      <c r="B53" s="113" t="s">
        <v>125</v>
      </c>
      <c r="C53" s="113"/>
      <c r="D53" s="113"/>
      <c r="E53" s="113"/>
      <c r="F53" s="113"/>
      <c r="G53" s="113"/>
      <c r="H53" s="113"/>
    </row>
    <row r="54" spans="1:8" ht="47.45" customHeight="1">
      <c r="A54" s="18" t="s">
        <v>158</v>
      </c>
      <c r="B54" s="113" t="s">
        <v>126</v>
      </c>
      <c r="C54" s="113"/>
      <c r="D54" s="113"/>
      <c r="E54" s="113"/>
      <c r="F54" s="113"/>
      <c r="G54" s="113"/>
      <c r="H54" s="113"/>
    </row>
    <row r="55" spans="1:8" ht="57.6" customHeight="1">
      <c r="A55" s="18" t="s">
        <v>35</v>
      </c>
      <c r="B55" s="113" t="s">
        <v>127</v>
      </c>
      <c r="C55" s="113"/>
      <c r="D55" s="113"/>
      <c r="E55" s="113"/>
      <c r="F55" s="113"/>
      <c r="G55" s="113"/>
      <c r="H55" s="113"/>
    </row>
    <row r="56" spans="1:8" ht="31.5" customHeight="1">
      <c r="A56" s="18" t="s">
        <v>98</v>
      </c>
      <c r="B56" s="113" t="s">
        <v>128</v>
      </c>
      <c r="C56" s="113"/>
      <c r="D56" s="113"/>
      <c r="E56" s="113"/>
      <c r="F56" s="113"/>
      <c r="G56" s="113"/>
      <c r="H56" s="113"/>
    </row>
    <row r="57" spans="1:8" ht="70.5" customHeight="1">
      <c r="A57" s="18" t="s">
        <v>99</v>
      </c>
      <c r="B57" s="113" t="s">
        <v>129</v>
      </c>
      <c r="C57" s="113"/>
      <c r="D57" s="113"/>
      <c r="E57" s="113"/>
      <c r="F57" s="113"/>
      <c r="G57" s="113"/>
      <c r="H57" s="113"/>
    </row>
    <row r="58" spans="1:8" ht="33.75" customHeight="1">
      <c r="A58" s="118"/>
      <c r="B58" s="118"/>
      <c r="C58" s="118"/>
      <c r="D58" s="118"/>
      <c r="E58" s="118"/>
      <c r="F58" s="118"/>
      <c r="G58" s="118"/>
      <c r="H58" s="119"/>
    </row>
    <row r="59" spans="1:8" ht="32.25" customHeight="1">
      <c r="A59" s="109" t="s">
        <v>176</v>
      </c>
      <c r="B59" s="109"/>
      <c r="C59" s="109"/>
      <c r="D59" s="109"/>
      <c r="E59" s="109"/>
      <c r="F59" s="109"/>
      <c r="G59" s="109"/>
      <c r="H59" s="109"/>
    </row>
    <row r="60" spans="1:8" ht="34.5" customHeight="1">
      <c r="A60" s="15" t="s">
        <v>22</v>
      </c>
      <c r="B60" s="115" t="s">
        <v>135</v>
      </c>
      <c r="C60" s="115"/>
      <c r="D60" s="115"/>
      <c r="E60" s="115"/>
      <c r="F60" s="115"/>
      <c r="G60" s="115"/>
      <c r="H60" s="115"/>
    </row>
    <row r="61" spans="1:8" ht="60" customHeight="1">
      <c r="A61" s="15" t="s">
        <v>31</v>
      </c>
      <c r="B61" s="124" t="s">
        <v>136</v>
      </c>
      <c r="C61" s="124"/>
      <c r="D61" s="124"/>
      <c r="E61" s="124"/>
      <c r="F61" s="124"/>
      <c r="G61" s="124"/>
      <c r="H61" s="124"/>
    </row>
    <row r="62" spans="1:8" ht="41.25" customHeight="1">
      <c r="A62" s="15" t="s">
        <v>198</v>
      </c>
      <c r="B62" s="121" t="s">
        <v>199</v>
      </c>
      <c r="C62" s="122"/>
      <c r="D62" s="122"/>
      <c r="E62" s="122"/>
      <c r="F62" s="122"/>
      <c r="G62" s="122"/>
      <c r="H62" s="123"/>
    </row>
    <row r="63" spans="1:8" ht="42" customHeight="1">
      <c r="A63" s="15" t="s">
        <v>23</v>
      </c>
      <c r="B63" s="111" t="s">
        <v>137</v>
      </c>
      <c r="C63" s="111"/>
      <c r="D63" s="111"/>
      <c r="E63" s="111"/>
      <c r="F63" s="111"/>
      <c r="G63" s="111"/>
      <c r="H63" s="111"/>
    </row>
    <row r="64" spans="1:8" ht="31.5" customHeight="1">
      <c r="A64" s="15" t="s">
        <v>24</v>
      </c>
      <c r="B64" s="115" t="s">
        <v>138</v>
      </c>
      <c r="C64" s="115"/>
      <c r="D64" s="115"/>
      <c r="E64" s="115"/>
      <c r="F64" s="115"/>
      <c r="G64" s="115"/>
      <c r="H64" s="115"/>
    </row>
    <row r="65" spans="1:8" ht="45.75" customHeight="1">
      <c r="A65" s="15" t="s">
        <v>25</v>
      </c>
      <c r="B65" s="115" t="s">
        <v>139</v>
      </c>
      <c r="C65" s="115"/>
      <c r="D65" s="115"/>
      <c r="E65" s="115"/>
      <c r="F65" s="115"/>
      <c r="G65" s="115"/>
      <c r="H65" s="115"/>
    </row>
    <row r="66" spans="1:8" ht="30.75" customHeight="1">
      <c r="A66" s="120"/>
      <c r="B66" s="120"/>
      <c r="C66" s="120"/>
      <c r="D66" s="120"/>
      <c r="E66" s="120"/>
      <c r="F66" s="120"/>
      <c r="G66" s="120"/>
      <c r="H66" s="120"/>
    </row>
    <row r="67" spans="1:8" ht="34.5" customHeight="1">
      <c r="A67" s="109" t="s">
        <v>175</v>
      </c>
      <c r="B67" s="109"/>
      <c r="C67" s="109"/>
      <c r="D67" s="109"/>
      <c r="E67" s="109"/>
      <c r="F67" s="109"/>
      <c r="G67" s="109"/>
      <c r="H67" s="109"/>
    </row>
    <row r="68" spans="1:8" ht="39.75" customHeight="1">
      <c r="A68" s="18" t="s">
        <v>19</v>
      </c>
      <c r="B68" s="115" t="s">
        <v>130</v>
      </c>
      <c r="C68" s="115"/>
      <c r="D68" s="115"/>
      <c r="E68" s="115"/>
      <c r="F68" s="115"/>
      <c r="G68" s="115"/>
      <c r="H68" s="115"/>
    </row>
    <row r="69" spans="1:8" ht="39.75" customHeight="1">
      <c r="A69" s="18" t="s">
        <v>13</v>
      </c>
      <c r="B69" s="115" t="s">
        <v>131</v>
      </c>
      <c r="C69" s="115"/>
      <c r="D69" s="115"/>
      <c r="E69" s="115"/>
      <c r="F69" s="115"/>
      <c r="G69" s="115"/>
      <c r="H69" s="115"/>
    </row>
    <row r="70" spans="1:8" ht="42" customHeight="1">
      <c r="A70" s="18" t="s">
        <v>18</v>
      </c>
      <c r="B70" s="113" t="s">
        <v>132</v>
      </c>
      <c r="C70" s="113"/>
      <c r="D70" s="113"/>
      <c r="E70" s="113"/>
      <c r="F70" s="113"/>
      <c r="G70" s="113"/>
      <c r="H70" s="113"/>
    </row>
    <row r="71" spans="1:8" ht="33.75" customHeight="1">
      <c r="A71" s="18" t="s">
        <v>20</v>
      </c>
      <c r="B71" s="115" t="s">
        <v>133</v>
      </c>
      <c r="C71" s="115"/>
      <c r="D71" s="115"/>
      <c r="E71" s="115"/>
      <c r="F71" s="115"/>
      <c r="G71" s="115"/>
      <c r="H71" s="115"/>
    </row>
    <row r="72" spans="1:8" ht="33" customHeight="1">
      <c r="A72" s="18" t="s">
        <v>21</v>
      </c>
      <c r="B72" s="115" t="s">
        <v>134</v>
      </c>
      <c r="C72" s="115"/>
      <c r="D72" s="115"/>
      <c r="E72" s="115"/>
      <c r="F72" s="115"/>
      <c r="G72" s="115"/>
      <c r="H72" s="115"/>
    </row>
    <row r="73" spans="1:8" ht="33.75" customHeight="1">
      <c r="A73" s="116"/>
      <c r="B73" s="116"/>
      <c r="C73" s="116"/>
      <c r="D73" s="116"/>
      <c r="E73" s="116"/>
      <c r="F73" s="116"/>
      <c r="G73" s="116"/>
      <c r="H73" s="116"/>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tabSelected="1" topLeftCell="N10" zoomScale="70" zoomScaleNormal="70" workbookViewId="0">
      <selection activeCell="S13" sqref="S13"/>
    </sheetView>
  </sheetViews>
  <sheetFormatPr baseColWidth="10" defaultColWidth="11.25" defaultRowHeight="18"/>
  <cols>
    <col min="1" max="1" width="26.25" style="1" customWidth="1"/>
    <col min="2" max="2" width="49.125" style="1" customWidth="1"/>
    <col min="3" max="4" width="22.25" style="1" customWidth="1"/>
    <col min="5" max="5" width="28.75" style="1" customWidth="1"/>
    <col min="6" max="6" width="26.875" style="1" customWidth="1"/>
    <col min="7" max="7" width="23.75" style="1" customWidth="1"/>
    <col min="8" max="8" width="27.125" style="1" customWidth="1"/>
    <col min="9" max="9" width="27.75" style="1" customWidth="1"/>
    <col min="10" max="10" width="34.375" style="1" customWidth="1"/>
    <col min="11" max="11" width="36.25" style="4" customWidth="1"/>
    <col min="12" max="12" width="35.125" style="4" customWidth="1"/>
    <col min="13" max="13" width="26.875" style="4" customWidth="1"/>
    <col min="14" max="14" width="64" style="4" customWidth="1"/>
    <col min="15" max="17" width="17.125" style="5" customWidth="1"/>
    <col min="18" max="18" width="28.125" style="6" customWidth="1"/>
    <col min="19" max="19" width="30.25" style="1" customWidth="1"/>
    <col min="20" max="20" width="32.25" style="1" customWidth="1"/>
    <col min="21" max="21" width="27.25" style="1" customWidth="1"/>
    <col min="22" max="22" width="0" style="1" hidden="1" customWidth="1"/>
    <col min="23" max="16384" width="11.25" style="1"/>
  </cols>
  <sheetData>
    <row r="1" spans="1:21" ht="21" customHeight="1">
      <c r="A1" s="158"/>
      <c r="B1" s="158"/>
      <c r="C1" s="159" t="s">
        <v>1</v>
      </c>
      <c r="D1" s="159"/>
      <c r="E1" s="159"/>
      <c r="F1" s="159"/>
      <c r="G1" s="159"/>
      <c r="H1" s="159"/>
      <c r="I1" s="159"/>
      <c r="J1" s="159"/>
      <c r="K1" s="159"/>
      <c r="L1" s="159"/>
      <c r="M1" s="159"/>
      <c r="N1" s="159"/>
      <c r="O1" s="159"/>
      <c r="P1" s="159"/>
      <c r="Q1" s="159"/>
      <c r="R1" s="159"/>
      <c r="S1" s="159"/>
      <c r="T1" s="32" t="s">
        <v>205</v>
      </c>
    </row>
    <row r="2" spans="1:21" ht="21" customHeight="1">
      <c r="A2" s="158"/>
      <c r="B2" s="158"/>
      <c r="C2" s="159" t="s">
        <v>2</v>
      </c>
      <c r="D2" s="159"/>
      <c r="E2" s="159"/>
      <c r="F2" s="159"/>
      <c r="G2" s="159"/>
      <c r="H2" s="159"/>
      <c r="I2" s="159"/>
      <c r="J2" s="159"/>
      <c r="K2" s="159"/>
      <c r="L2" s="159"/>
      <c r="M2" s="159"/>
      <c r="N2" s="159"/>
      <c r="O2" s="159"/>
      <c r="P2" s="159"/>
      <c r="Q2" s="159"/>
      <c r="R2" s="159"/>
      <c r="S2" s="159"/>
      <c r="T2" s="32" t="s">
        <v>3</v>
      </c>
    </row>
    <row r="3" spans="1:21" ht="21" customHeight="1">
      <c r="A3" s="158"/>
      <c r="B3" s="158"/>
      <c r="C3" s="159" t="s">
        <v>4</v>
      </c>
      <c r="D3" s="159"/>
      <c r="E3" s="159"/>
      <c r="F3" s="159"/>
      <c r="G3" s="159"/>
      <c r="H3" s="159"/>
      <c r="I3" s="159"/>
      <c r="J3" s="159"/>
      <c r="K3" s="159"/>
      <c r="L3" s="159"/>
      <c r="M3" s="159"/>
      <c r="N3" s="159"/>
      <c r="O3" s="159"/>
      <c r="P3" s="159"/>
      <c r="Q3" s="159"/>
      <c r="R3" s="159"/>
      <c r="S3" s="159"/>
      <c r="T3" s="32" t="s">
        <v>204</v>
      </c>
    </row>
    <row r="4" spans="1:21" ht="21" customHeight="1">
      <c r="A4" s="158"/>
      <c r="B4" s="158"/>
      <c r="C4" s="159" t="s">
        <v>152</v>
      </c>
      <c r="D4" s="159"/>
      <c r="E4" s="159"/>
      <c r="F4" s="159"/>
      <c r="G4" s="159"/>
      <c r="H4" s="159"/>
      <c r="I4" s="159"/>
      <c r="J4" s="159"/>
      <c r="K4" s="159"/>
      <c r="L4" s="159"/>
      <c r="M4" s="159"/>
      <c r="N4" s="159"/>
      <c r="O4" s="159"/>
      <c r="P4" s="159"/>
      <c r="Q4" s="159"/>
      <c r="R4" s="159"/>
      <c r="S4" s="159"/>
      <c r="T4" s="32" t="s">
        <v>207</v>
      </c>
    </row>
    <row r="5" spans="1:21" ht="26.25" customHeight="1">
      <c r="A5" s="157" t="s">
        <v>164</v>
      </c>
      <c r="B5" s="157"/>
      <c r="C5" s="24"/>
      <c r="D5" s="20"/>
      <c r="E5" s="20"/>
      <c r="F5" s="20"/>
      <c r="G5" s="20"/>
      <c r="H5" s="20"/>
      <c r="I5" s="20"/>
      <c r="J5" s="20"/>
      <c r="K5" s="20"/>
      <c r="L5" s="20"/>
      <c r="M5" s="20"/>
      <c r="N5" s="20"/>
      <c r="O5" s="20"/>
      <c r="P5" s="20"/>
      <c r="Q5" s="20"/>
      <c r="R5" s="20"/>
      <c r="S5" s="20"/>
      <c r="T5" s="25"/>
    </row>
    <row r="6" spans="1:21" ht="39" customHeight="1">
      <c r="A6" s="154" t="s">
        <v>154</v>
      </c>
      <c r="B6" s="155"/>
      <c r="C6" s="155"/>
      <c r="D6" s="155"/>
      <c r="E6" s="155"/>
      <c r="F6" s="155"/>
      <c r="G6" s="155"/>
      <c r="H6" s="155"/>
      <c r="I6" s="155"/>
      <c r="J6" s="155"/>
      <c r="K6" s="155"/>
      <c r="L6" s="155"/>
      <c r="M6" s="155"/>
      <c r="N6" s="155"/>
      <c r="O6" s="155"/>
      <c r="P6" s="155"/>
      <c r="Q6" s="155"/>
      <c r="R6" s="155"/>
      <c r="S6" s="155"/>
      <c r="T6" s="156"/>
    </row>
    <row r="7" spans="1:21" s="3" customFormat="1" ht="78.75" customHeight="1">
      <c r="A7" s="2" t="s">
        <v>88</v>
      </c>
      <c r="B7" s="2" t="s">
        <v>159</v>
      </c>
      <c r="C7" s="2" t="s">
        <v>150</v>
      </c>
      <c r="D7" s="2" t="s">
        <v>28</v>
      </c>
      <c r="E7" s="2" t="s">
        <v>96</v>
      </c>
      <c r="F7" s="2" t="s">
        <v>7</v>
      </c>
      <c r="G7" s="2" t="s">
        <v>185</v>
      </c>
      <c r="H7" s="2" t="s">
        <v>33</v>
      </c>
      <c r="I7" s="2" t="s">
        <v>8</v>
      </c>
      <c r="J7" s="22" t="s">
        <v>149</v>
      </c>
      <c r="K7" s="2" t="s">
        <v>92</v>
      </c>
      <c r="L7" s="2" t="s">
        <v>91</v>
      </c>
      <c r="M7" s="2" t="s">
        <v>171</v>
      </c>
      <c r="N7" s="2" t="s">
        <v>9</v>
      </c>
      <c r="O7" s="2" t="s">
        <v>30</v>
      </c>
      <c r="P7" s="2" t="s">
        <v>227</v>
      </c>
      <c r="Q7" s="2" t="s">
        <v>533</v>
      </c>
      <c r="R7" s="49" t="s">
        <v>156</v>
      </c>
      <c r="S7" s="2" t="s">
        <v>157</v>
      </c>
      <c r="T7" s="2" t="s">
        <v>155</v>
      </c>
      <c r="U7" s="21"/>
    </row>
    <row r="8" spans="1:21" ht="57">
      <c r="A8" s="146" t="s">
        <v>230</v>
      </c>
      <c r="B8" s="151" t="s">
        <v>231</v>
      </c>
      <c r="C8" s="146" t="s">
        <v>232</v>
      </c>
      <c r="D8" s="146" t="s">
        <v>233</v>
      </c>
      <c r="E8" s="152" t="s">
        <v>234</v>
      </c>
      <c r="F8" s="132" t="s">
        <v>235</v>
      </c>
      <c r="G8" s="149" t="s">
        <v>236</v>
      </c>
      <c r="H8" s="52" t="s">
        <v>237</v>
      </c>
      <c r="I8" s="53" t="s">
        <v>238</v>
      </c>
      <c r="J8" s="53" t="s">
        <v>239</v>
      </c>
      <c r="K8" s="52" t="s">
        <v>240</v>
      </c>
      <c r="L8" s="54">
        <v>0.5</v>
      </c>
      <c r="M8" s="55" t="s">
        <v>241</v>
      </c>
      <c r="N8" s="146" t="s">
        <v>242</v>
      </c>
      <c r="O8" s="53">
        <v>600</v>
      </c>
      <c r="P8" s="53" t="s">
        <v>338</v>
      </c>
      <c r="Q8" s="53">
        <v>0</v>
      </c>
      <c r="R8" s="284">
        <v>200</v>
      </c>
      <c r="S8" s="284">
        <v>200</v>
      </c>
      <c r="T8" s="284">
        <v>200</v>
      </c>
    </row>
    <row r="9" spans="1:21" ht="42.75">
      <c r="A9" s="148"/>
      <c r="B9" s="151"/>
      <c r="C9" s="147"/>
      <c r="D9" s="148"/>
      <c r="E9" s="153"/>
      <c r="F9" s="133"/>
      <c r="G9" s="150"/>
      <c r="H9" s="52" t="s">
        <v>243</v>
      </c>
      <c r="I9" s="53" t="s">
        <v>238</v>
      </c>
      <c r="J9" s="53" t="s">
        <v>244</v>
      </c>
      <c r="K9" s="52" t="s">
        <v>245</v>
      </c>
      <c r="L9" s="54">
        <v>0.5</v>
      </c>
      <c r="M9" s="55" t="s">
        <v>246</v>
      </c>
      <c r="N9" s="148"/>
      <c r="O9" s="53">
        <v>6</v>
      </c>
      <c r="P9" s="53" t="s">
        <v>338</v>
      </c>
      <c r="Q9" s="53">
        <v>0</v>
      </c>
      <c r="R9" s="284">
        <v>2</v>
      </c>
      <c r="S9" s="284">
        <v>2</v>
      </c>
      <c r="T9" s="284">
        <v>2</v>
      </c>
    </row>
    <row r="10" spans="1:21" ht="85.5">
      <c r="A10" s="146" t="s">
        <v>247</v>
      </c>
      <c r="B10" s="151" t="s">
        <v>248</v>
      </c>
      <c r="C10" s="147"/>
      <c r="D10" s="146" t="s">
        <v>249</v>
      </c>
      <c r="E10" s="152" t="s">
        <v>250</v>
      </c>
      <c r="F10" s="132" t="s">
        <v>251</v>
      </c>
      <c r="G10" s="149" t="s">
        <v>252</v>
      </c>
      <c r="H10" s="52" t="s">
        <v>253</v>
      </c>
      <c r="I10" s="53" t="s">
        <v>238</v>
      </c>
      <c r="J10" s="53" t="s">
        <v>254</v>
      </c>
      <c r="K10" s="52" t="s">
        <v>255</v>
      </c>
      <c r="L10" s="54">
        <v>0.5</v>
      </c>
      <c r="M10" s="55" t="s">
        <v>241</v>
      </c>
      <c r="N10" s="146" t="s">
        <v>256</v>
      </c>
      <c r="O10" s="53">
        <v>176</v>
      </c>
      <c r="P10" s="53" t="s">
        <v>338</v>
      </c>
      <c r="Q10" s="53">
        <v>0</v>
      </c>
      <c r="R10" s="284">
        <v>60</v>
      </c>
      <c r="S10" s="284">
        <v>60</v>
      </c>
      <c r="T10" s="284">
        <v>56</v>
      </c>
    </row>
    <row r="11" spans="1:21" ht="85.5">
      <c r="A11" s="148"/>
      <c r="B11" s="151"/>
      <c r="C11" s="148"/>
      <c r="D11" s="148"/>
      <c r="E11" s="153"/>
      <c r="F11" s="133"/>
      <c r="G11" s="150"/>
      <c r="H11" s="52" t="s">
        <v>257</v>
      </c>
      <c r="I11" s="53" t="s">
        <v>238</v>
      </c>
      <c r="J11" s="53" t="s">
        <v>258</v>
      </c>
      <c r="K11" s="52" t="s">
        <v>259</v>
      </c>
      <c r="L11" s="54">
        <v>0.5</v>
      </c>
      <c r="M11" s="55" t="s">
        <v>241</v>
      </c>
      <c r="N11" s="148"/>
      <c r="O11" s="53">
        <v>647</v>
      </c>
      <c r="P11" s="53" t="s">
        <v>338</v>
      </c>
      <c r="Q11" s="53">
        <v>0</v>
      </c>
      <c r="R11" s="284">
        <v>220</v>
      </c>
      <c r="S11" s="284">
        <v>220</v>
      </c>
      <c r="T11" s="284">
        <v>207</v>
      </c>
    </row>
    <row r="12" spans="1:21" ht="57">
      <c r="A12" s="132" t="s">
        <v>247</v>
      </c>
      <c r="B12" s="132" t="s">
        <v>260</v>
      </c>
      <c r="C12" s="146" t="s">
        <v>261</v>
      </c>
      <c r="D12" s="132" t="s">
        <v>262</v>
      </c>
      <c r="E12" s="140" t="s">
        <v>263</v>
      </c>
      <c r="F12" s="132" t="s">
        <v>264</v>
      </c>
      <c r="G12" s="134" t="s">
        <v>265</v>
      </c>
      <c r="H12" s="52" t="s">
        <v>266</v>
      </c>
      <c r="I12" s="56" t="s">
        <v>267</v>
      </c>
      <c r="J12" s="57" t="s">
        <v>268</v>
      </c>
      <c r="K12" s="52" t="s">
        <v>269</v>
      </c>
      <c r="L12" s="58">
        <v>0.4</v>
      </c>
      <c r="M12" s="55" t="s">
        <v>241</v>
      </c>
      <c r="N12" s="143" t="s">
        <v>270</v>
      </c>
      <c r="O12" s="290">
        <v>185000</v>
      </c>
      <c r="P12" s="290">
        <v>30000</v>
      </c>
      <c r="Q12" s="290">
        <v>30000</v>
      </c>
      <c r="R12" s="285">
        <v>50000</v>
      </c>
      <c r="S12" s="285">
        <v>60000</v>
      </c>
      <c r="T12" s="285">
        <v>45000</v>
      </c>
    </row>
    <row r="13" spans="1:21" ht="85.5">
      <c r="A13" s="141"/>
      <c r="B13" s="141"/>
      <c r="C13" s="147"/>
      <c r="D13" s="141"/>
      <c r="E13" s="137"/>
      <c r="F13" s="141"/>
      <c r="G13" s="137"/>
      <c r="H13" s="52" t="s">
        <v>271</v>
      </c>
      <c r="I13" s="56" t="s">
        <v>267</v>
      </c>
      <c r="J13" s="57" t="s">
        <v>272</v>
      </c>
      <c r="K13" s="52" t="s">
        <v>273</v>
      </c>
      <c r="L13" s="58">
        <v>0.4</v>
      </c>
      <c r="M13" s="55" t="s">
        <v>241</v>
      </c>
      <c r="N13" s="136"/>
      <c r="O13" s="290">
        <v>200</v>
      </c>
      <c r="P13" s="290">
        <v>20</v>
      </c>
      <c r="Q13" s="290">
        <v>25</v>
      </c>
      <c r="R13" s="285">
        <v>60</v>
      </c>
      <c r="S13" s="285">
        <v>60</v>
      </c>
      <c r="T13" s="285">
        <v>55</v>
      </c>
    </row>
    <row r="14" spans="1:21" ht="57">
      <c r="A14" s="133"/>
      <c r="B14" s="133"/>
      <c r="C14" s="147"/>
      <c r="D14" s="133"/>
      <c r="E14" s="135"/>
      <c r="F14" s="133"/>
      <c r="G14" s="135"/>
      <c r="H14" s="52" t="s">
        <v>274</v>
      </c>
      <c r="I14" s="53" t="s">
        <v>238</v>
      </c>
      <c r="J14" s="57" t="s">
        <v>275</v>
      </c>
      <c r="K14" s="292" t="s">
        <v>276</v>
      </c>
      <c r="L14" s="293">
        <v>0.2</v>
      </c>
      <c r="M14" s="287" t="s">
        <v>241</v>
      </c>
      <c r="N14" s="59" t="s">
        <v>277</v>
      </c>
      <c r="O14" s="290">
        <v>11000</v>
      </c>
      <c r="P14" s="290" t="s">
        <v>338</v>
      </c>
      <c r="Q14" s="290">
        <v>0</v>
      </c>
      <c r="R14" s="285">
        <v>3700</v>
      </c>
      <c r="S14" s="285">
        <v>3700</v>
      </c>
      <c r="T14" s="285">
        <v>3600</v>
      </c>
    </row>
    <row r="15" spans="1:21" ht="28.5">
      <c r="A15" s="132" t="s">
        <v>278</v>
      </c>
      <c r="B15" s="132" t="s">
        <v>260</v>
      </c>
      <c r="C15" s="147"/>
      <c r="D15" s="132" t="s">
        <v>279</v>
      </c>
      <c r="E15" s="140" t="s">
        <v>280</v>
      </c>
      <c r="F15" s="132" t="s">
        <v>281</v>
      </c>
      <c r="G15" s="134" t="s">
        <v>282</v>
      </c>
      <c r="H15" s="60" t="s">
        <v>283</v>
      </c>
      <c r="I15" s="53" t="s">
        <v>238</v>
      </c>
      <c r="J15" s="55" t="s">
        <v>284</v>
      </c>
      <c r="K15" s="294" t="s">
        <v>285</v>
      </c>
      <c r="L15" s="293">
        <v>0.2</v>
      </c>
      <c r="M15" s="287" t="s">
        <v>246</v>
      </c>
      <c r="N15" s="59" t="s">
        <v>286</v>
      </c>
      <c r="O15" s="290">
        <v>10000</v>
      </c>
      <c r="P15" s="290" t="s">
        <v>338</v>
      </c>
      <c r="Q15" s="290">
        <v>0</v>
      </c>
      <c r="R15" s="285">
        <v>3000</v>
      </c>
      <c r="S15" s="285">
        <v>3500</v>
      </c>
      <c r="T15" s="285">
        <v>3500</v>
      </c>
    </row>
    <row r="16" spans="1:21" ht="57">
      <c r="A16" s="144"/>
      <c r="B16" s="144"/>
      <c r="C16" s="147"/>
      <c r="D16" s="133"/>
      <c r="E16" s="145"/>
      <c r="F16" s="133"/>
      <c r="G16" s="135"/>
      <c r="H16" s="60" t="s">
        <v>287</v>
      </c>
      <c r="I16" s="56" t="s">
        <v>267</v>
      </c>
      <c r="J16" s="55" t="s">
        <v>284</v>
      </c>
      <c r="K16" s="294" t="s">
        <v>532</v>
      </c>
      <c r="L16" s="293">
        <v>0.8</v>
      </c>
      <c r="M16" s="287" t="s">
        <v>246</v>
      </c>
      <c r="N16" s="287" t="s">
        <v>288</v>
      </c>
      <c r="O16" s="285">
        <v>30000</v>
      </c>
      <c r="P16" s="285">
        <v>2500</v>
      </c>
      <c r="Q16" s="285">
        <v>2500</v>
      </c>
      <c r="R16" s="285">
        <v>10000</v>
      </c>
      <c r="S16" s="285">
        <v>8000</v>
      </c>
      <c r="T16" s="285">
        <v>9500</v>
      </c>
    </row>
    <row r="17" spans="1:20" ht="42.75">
      <c r="A17" s="132" t="s">
        <v>247</v>
      </c>
      <c r="B17" s="132" t="s">
        <v>260</v>
      </c>
      <c r="C17" s="147"/>
      <c r="D17" s="132" t="s">
        <v>289</v>
      </c>
      <c r="E17" s="142" t="s">
        <v>290</v>
      </c>
      <c r="F17" s="132" t="s">
        <v>291</v>
      </c>
      <c r="G17" s="134" t="s">
        <v>292</v>
      </c>
      <c r="H17" s="60" t="s">
        <v>293</v>
      </c>
      <c r="I17" s="53" t="s">
        <v>238</v>
      </c>
      <c r="J17" s="55" t="s">
        <v>284</v>
      </c>
      <c r="K17" s="294" t="s">
        <v>294</v>
      </c>
      <c r="L17" s="293">
        <v>0.3</v>
      </c>
      <c r="M17" s="287" t="s">
        <v>246</v>
      </c>
      <c r="N17" s="288" t="s">
        <v>295</v>
      </c>
      <c r="O17" s="285">
        <v>1</v>
      </c>
      <c r="P17" s="286">
        <v>0.22</v>
      </c>
      <c r="Q17" s="286">
        <v>0.22</v>
      </c>
      <c r="R17" s="286">
        <v>0.25</v>
      </c>
      <c r="S17" s="286">
        <v>0.28000000000000003</v>
      </c>
      <c r="T17" s="286">
        <v>0.25</v>
      </c>
    </row>
    <row r="18" spans="1:20" ht="42.75">
      <c r="A18" s="133"/>
      <c r="B18" s="133"/>
      <c r="C18" s="147"/>
      <c r="D18" s="133"/>
      <c r="E18" s="142"/>
      <c r="F18" s="133"/>
      <c r="G18" s="135"/>
      <c r="H18" s="60" t="s">
        <v>296</v>
      </c>
      <c r="I18" s="56" t="s">
        <v>267</v>
      </c>
      <c r="J18" s="55" t="s">
        <v>284</v>
      </c>
      <c r="K18" s="294" t="s">
        <v>297</v>
      </c>
      <c r="L18" s="293">
        <v>0.7</v>
      </c>
      <c r="M18" s="287" t="s">
        <v>246</v>
      </c>
      <c r="N18" s="287" t="s">
        <v>298</v>
      </c>
      <c r="O18" s="285">
        <v>5</v>
      </c>
      <c r="P18" s="285">
        <v>2</v>
      </c>
      <c r="Q18" s="285">
        <v>2</v>
      </c>
      <c r="R18" s="285">
        <v>1</v>
      </c>
      <c r="S18" s="285">
        <v>1</v>
      </c>
      <c r="T18" s="285">
        <v>1</v>
      </c>
    </row>
    <row r="19" spans="1:20" ht="57">
      <c r="A19" s="132" t="s">
        <v>247</v>
      </c>
      <c r="B19" s="132" t="s">
        <v>260</v>
      </c>
      <c r="C19" s="147"/>
      <c r="D19" s="134" t="s">
        <v>299</v>
      </c>
      <c r="E19" s="142" t="s">
        <v>300</v>
      </c>
      <c r="F19" s="132" t="s">
        <v>301</v>
      </c>
      <c r="G19" s="134" t="s">
        <v>302</v>
      </c>
      <c r="H19" s="60" t="s">
        <v>303</v>
      </c>
      <c r="I19" s="53" t="s">
        <v>238</v>
      </c>
      <c r="J19" s="55" t="s">
        <v>284</v>
      </c>
      <c r="K19" s="295" t="s">
        <v>304</v>
      </c>
      <c r="L19" s="293">
        <v>0.13</v>
      </c>
      <c r="M19" s="287" t="s">
        <v>241</v>
      </c>
      <c r="N19" s="289" t="s">
        <v>295</v>
      </c>
      <c r="O19" s="285">
        <v>1</v>
      </c>
      <c r="P19" s="286" t="s">
        <v>338</v>
      </c>
      <c r="Q19" s="290">
        <v>0</v>
      </c>
      <c r="R19" s="286">
        <v>0.25</v>
      </c>
      <c r="S19" s="286">
        <v>0.5</v>
      </c>
      <c r="T19" s="286">
        <v>0.25</v>
      </c>
    </row>
    <row r="20" spans="1:20" ht="28.5">
      <c r="A20" s="141"/>
      <c r="B20" s="141"/>
      <c r="C20" s="147"/>
      <c r="D20" s="137"/>
      <c r="E20" s="142"/>
      <c r="F20" s="141"/>
      <c r="G20" s="137"/>
      <c r="H20" s="60" t="s">
        <v>305</v>
      </c>
      <c r="I20" s="56" t="s">
        <v>267</v>
      </c>
      <c r="J20" s="55" t="s">
        <v>284</v>
      </c>
      <c r="K20" s="295" t="s">
        <v>306</v>
      </c>
      <c r="L20" s="293">
        <v>0.16</v>
      </c>
      <c r="M20" s="287" t="s">
        <v>241</v>
      </c>
      <c r="N20" s="57" t="s">
        <v>307</v>
      </c>
      <c r="O20" s="290">
        <v>15</v>
      </c>
      <c r="P20" s="290">
        <v>2</v>
      </c>
      <c r="Q20" s="290">
        <v>0</v>
      </c>
      <c r="R20" s="285">
        <v>5</v>
      </c>
      <c r="S20" s="285">
        <v>5</v>
      </c>
      <c r="T20" s="285">
        <v>5</v>
      </c>
    </row>
    <row r="21" spans="1:20" ht="42.75">
      <c r="A21" s="141"/>
      <c r="B21" s="141"/>
      <c r="C21" s="147"/>
      <c r="D21" s="137"/>
      <c r="E21" s="142"/>
      <c r="F21" s="141"/>
      <c r="G21" s="137"/>
      <c r="H21" s="60" t="s">
        <v>308</v>
      </c>
      <c r="I21" s="53" t="s">
        <v>238</v>
      </c>
      <c r="J21" s="55" t="s">
        <v>284</v>
      </c>
      <c r="K21" s="61" t="s">
        <v>309</v>
      </c>
      <c r="L21" s="58">
        <v>0.06</v>
      </c>
      <c r="M21" s="55" t="s">
        <v>241</v>
      </c>
      <c r="N21" s="134" t="s">
        <v>310</v>
      </c>
      <c r="O21" s="290">
        <v>1</v>
      </c>
      <c r="P21" s="290" t="s">
        <v>338</v>
      </c>
      <c r="Q21" s="290">
        <v>0</v>
      </c>
      <c r="R21" s="286">
        <v>0.5</v>
      </c>
      <c r="S21" s="286">
        <v>0.25</v>
      </c>
      <c r="T21" s="286">
        <v>0.25</v>
      </c>
    </row>
    <row r="22" spans="1:20" ht="28.5">
      <c r="A22" s="133"/>
      <c r="B22" s="133"/>
      <c r="C22" s="147"/>
      <c r="D22" s="137"/>
      <c r="E22" s="142"/>
      <c r="F22" s="133"/>
      <c r="G22" s="135"/>
      <c r="H22" s="60" t="s">
        <v>311</v>
      </c>
      <c r="I22" s="53" t="s">
        <v>238</v>
      </c>
      <c r="J22" s="55" t="s">
        <v>284</v>
      </c>
      <c r="K22" s="60" t="s">
        <v>312</v>
      </c>
      <c r="L22" s="58">
        <v>0.06</v>
      </c>
      <c r="M22" s="55" t="s">
        <v>241</v>
      </c>
      <c r="N22" s="135"/>
      <c r="O22" s="290">
        <v>1</v>
      </c>
      <c r="P22" s="290" t="s">
        <v>338</v>
      </c>
      <c r="Q22" s="290">
        <v>0</v>
      </c>
      <c r="R22" s="286">
        <v>0.5</v>
      </c>
      <c r="S22" s="286">
        <v>0.25</v>
      </c>
      <c r="T22" s="286">
        <v>0.25</v>
      </c>
    </row>
    <row r="23" spans="1:20" ht="57">
      <c r="A23" s="132" t="s">
        <v>247</v>
      </c>
      <c r="B23" s="132" t="s">
        <v>260</v>
      </c>
      <c r="C23" s="147"/>
      <c r="D23" s="137"/>
      <c r="E23" s="137" t="s">
        <v>313</v>
      </c>
      <c r="F23" s="132" t="s">
        <v>314</v>
      </c>
      <c r="G23" s="134" t="s">
        <v>315</v>
      </c>
      <c r="H23" s="60" t="s">
        <v>316</v>
      </c>
      <c r="I23" s="56" t="s">
        <v>267</v>
      </c>
      <c r="J23" s="134" t="s">
        <v>317</v>
      </c>
      <c r="K23" s="61" t="s">
        <v>318</v>
      </c>
      <c r="L23" s="58">
        <v>0.5</v>
      </c>
      <c r="M23" s="55" t="s">
        <v>246</v>
      </c>
      <c r="N23" s="57" t="s">
        <v>270</v>
      </c>
      <c r="O23" s="290">
        <v>4</v>
      </c>
      <c r="P23" s="290" t="s">
        <v>338</v>
      </c>
      <c r="Q23" s="290">
        <v>0</v>
      </c>
      <c r="R23" s="285">
        <v>2</v>
      </c>
      <c r="S23" s="285">
        <v>1</v>
      </c>
      <c r="T23" s="285">
        <v>1</v>
      </c>
    </row>
    <row r="24" spans="1:20" ht="28.5">
      <c r="A24" s="133"/>
      <c r="B24" s="133"/>
      <c r="C24" s="147"/>
      <c r="D24" s="135"/>
      <c r="E24" s="135"/>
      <c r="F24" s="133"/>
      <c r="G24" s="135"/>
      <c r="H24" s="60" t="s">
        <v>319</v>
      </c>
      <c r="I24" s="56" t="s">
        <v>267</v>
      </c>
      <c r="J24" s="136"/>
      <c r="K24" s="61" t="s">
        <v>320</v>
      </c>
      <c r="L24" s="58">
        <v>0.5</v>
      </c>
      <c r="M24" s="55" t="s">
        <v>246</v>
      </c>
      <c r="N24" s="57" t="s">
        <v>321</v>
      </c>
      <c r="O24" s="290">
        <v>2</v>
      </c>
      <c r="P24" s="290" t="s">
        <v>338</v>
      </c>
      <c r="Q24" s="290">
        <v>0</v>
      </c>
      <c r="R24" s="286">
        <v>0.75</v>
      </c>
      <c r="S24" s="286">
        <v>0.75</v>
      </c>
      <c r="T24" s="286">
        <v>0.5</v>
      </c>
    </row>
    <row r="25" spans="1:20" ht="28.5">
      <c r="A25" s="138" t="s">
        <v>247</v>
      </c>
      <c r="B25" s="138" t="s">
        <v>260</v>
      </c>
      <c r="C25" s="147"/>
      <c r="D25" s="132" t="s">
        <v>322</v>
      </c>
      <c r="E25" s="140" t="s">
        <v>323</v>
      </c>
      <c r="F25" s="132" t="s">
        <v>324</v>
      </c>
      <c r="G25" s="134" t="s">
        <v>325</v>
      </c>
      <c r="H25" s="62" t="s">
        <v>326</v>
      </c>
      <c r="I25" s="53" t="s">
        <v>238</v>
      </c>
      <c r="J25" s="134" t="s">
        <v>327</v>
      </c>
      <c r="K25" s="62" t="s">
        <v>328</v>
      </c>
      <c r="L25" s="58">
        <v>0.5</v>
      </c>
      <c r="M25" s="55" t="s">
        <v>241</v>
      </c>
      <c r="N25" s="57" t="s">
        <v>270</v>
      </c>
      <c r="O25" s="290">
        <v>20</v>
      </c>
      <c r="P25" s="290" t="s">
        <v>338</v>
      </c>
      <c r="Q25" s="290">
        <v>0</v>
      </c>
      <c r="R25" s="285">
        <v>4</v>
      </c>
      <c r="S25" s="285">
        <v>8</v>
      </c>
      <c r="T25" s="285">
        <v>8</v>
      </c>
    </row>
    <row r="26" spans="1:20" ht="42.75">
      <c r="A26" s="139"/>
      <c r="B26" s="139"/>
      <c r="C26" s="147"/>
      <c r="D26" s="133"/>
      <c r="E26" s="135"/>
      <c r="F26" s="133"/>
      <c r="G26" s="135"/>
      <c r="H26" s="62" t="s">
        <v>329</v>
      </c>
      <c r="I26" s="56" t="s">
        <v>267</v>
      </c>
      <c r="J26" s="136"/>
      <c r="K26" s="62" t="s">
        <v>330</v>
      </c>
      <c r="L26" s="58">
        <v>0.5</v>
      </c>
      <c r="M26" s="55" t="s">
        <v>241</v>
      </c>
      <c r="N26" s="57" t="s">
        <v>321</v>
      </c>
      <c r="O26" s="290">
        <v>20</v>
      </c>
      <c r="P26" s="290" t="s">
        <v>338</v>
      </c>
      <c r="Q26" s="290">
        <v>0</v>
      </c>
      <c r="R26" s="285">
        <v>4</v>
      </c>
      <c r="S26" s="285">
        <v>8</v>
      </c>
      <c r="T26" s="285">
        <v>8</v>
      </c>
    </row>
    <row r="27" spans="1:20" ht="85.5">
      <c r="A27" s="63" t="s">
        <v>247</v>
      </c>
      <c r="B27" s="52" t="s">
        <v>260</v>
      </c>
      <c r="C27" s="148"/>
      <c r="D27" s="52" t="s">
        <v>331</v>
      </c>
      <c r="E27" s="64" t="s">
        <v>332</v>
      </c>
      <c r="F27" s="52" t="s">
        <v>333</v>
      </c>
      <c r="G27" s="65" t="s">
        <v>334</v>
      </c>
      <c r="H27" s="52" t="s">
        <v>335</v>
      </c>
      <c r="I27" s="53" t="s">
        <v>238</v>
      </c>
      <c r="J27" s="57" t="s">
        <v>336</v>
      </c>
      <c r="K27" s="52" t="s">
        <v>337</v>
      </c>
      <c r="L27" s="58">
        <v>1</v>
      </c>
      <c r="M27" s="55" t="s">
        <v>246</v>
      </c>
      <c r="N27" s="55" t="s">
        <v>270</v>
      </c>
      <c r="O27" s="290">
        <v>10</v>
      </c>
      <c r="P27" s="291" t="s">
        <v>338</v>
      </c>
      <c r="Q27" s="291">
        <v>0</v>
      </c>
      <c r="R27" s="285">
        <v>2</v>
      </c>
      <c r="S27" s="285">
        <v>4</v>
      </c>
      <c r="T27" s="287">
        <v>4</v>
      </c>
    </row>
  </sheetData>
  <mergeCells count="62">
    <mergeCell ref="A6:T6"/>
    <mergeCell ref="A5:B5"/>
    <mergeCell ref="A1:B4"/>
    <mergeCell ref="C1:S1"/>
    <mergeCell ref="C2:S2"/>
    <mergeCell ref="C3:S3"/>
    <mergeCell ref="C4:S4"/>
    <mergeCell ref="F8:F9"/>
    <mergeCell ref="G8:G9"/>
    <mergeCell ref="N8:N9"/>
    <mergeCell ref="A10:A11"/>
    <mergeCell ref="B10:B11"/>
    <mergeCell ref="D10:D11"/>
    <mergeCell ref="E10:E11"/>
    <mergeCell ref="F10:F11"/>
    <mergeCell ref="G10:G11"/>
    <mergeCell ref="N10:N11"/>
    <mergeCell ref="A8:A9"/>
    <mergeCell ref="B8:B9"/>
    <mergeCell ref="C8:C11"/>
    <mergeCell ref="D8:D9"/>
    <mergeCell ref="E8:E9"/>
    <mergeCell ref="F12:F14"/>
    <mergeCell ref="G12:G14"/>
    <mergeCell ref="N12:N13"/>
    <mergeCell ref="A15:A16"/>
    <mergeCell ref="B15:B16"/>
    <mergeCell ref="D15:D16"/>
    <mergeCell ref="E15:E16"/>
    <mergeCell ref="F15:F16"/>
    <mergeCell ref="G15:G16"/>
    <mergeCell ref="A12:A14"/>
    <mergeCell ref="B12:B14"/>
    <mergeCell ref="C12:C27"/>
    <mergeCell ref="D12:D14"/>
    <mergeCell ref="E12:E14"/>
    <mergeCell ref="A17:A18"/>
    <mergeCell ref="B17:B18"/>
    <mergeCell ref="F17:F18"/>
    <mergeCell ref="G17:G18"/>
    <mergeCell ref="A19:A22"/>
    <mergeCell ref="B19:B22"/>
    <mergeCell ref="D19:D24"/>
    <mergeCell ref="E19:E22"/>
    <mergeCell ref="F19:F22"/>
    <mergeCell ref="G19:G22"/>
    <mergeCell ref="D17:D18"/>
    <mergeCell ref="E17:E18"/>
    <mergeCell ref="F25:F26"/>
    <mergeCell ref="G25:G26"/>
    <mergeCell ref="J25:J26"/>
    <mergeCell ref="N21:N22"/>
    <mergeCell ref="A23:A24"/>
    <mergeCell ref="B23:B24"/>
    <mergeCell ref="E23:E24"/>
    <mergeCell ref="F23:F24"/>
    <mergeCell ref="G23:G24"/>
    <mergeCell ref="J23:J24"/>
    <mergeCell ref="A25:A26"/>
    <mergeCell ref="B25:B26"/>
    <mergeCell ref="D25:D26"/>
    <mergeCell ref="E25:E26"/>
  </mergeCells>
  <dataValidations count="1">
    <dataValidation type="list" allowBlank="1" showInputMessage="1" showErrorMessage="1" sqref="M8:M266"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
  <sheetViews>
    <sheetView topLeftCell="C3" zoomScale="80" zoomScaleNormal="80" workbookViewId="0">
      <selection activeCell="Y9" sqref="Y9:Z23"/>
    </sheetView>
  </sheetViews>
  <sheetFormatPr baseColWidth="10"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9" max="29" width="0" hidden="1" customWidth="1"/>
  </cols>
  <sheetData>
    <row r="1" spans="1:26" s="1" customFormat="1" ht="18">
      <c r="A1" s="181"/>
      <c r="B1" s="182"/>
      <c r="C1" s="187" t="s">
        <v>1</v>
      </c>
      <c r="D1" s="188"/>
      <c r="E1" s="188"/>
      <c r="F1" s="188"/>
      <c r="G1" s="188"/>
      <c r="H1" s="188"/>
      <c r="I1" s="188"/>
      <c r="J1" s="188"/>
      <c r="K1" s="188"/>
      <c r="L1" s="188"/>
      <c r="M1" s="188"/>
      <c r="N1" s="188"/>
      <c r="O1" s="188"/>
      <c r="P1" s="188"/>
      <c r="Q1" s="188"/>
      <c r="R1" s="188"/>
      <c r="S1" s="188"/>
      <c r="T1" s="188"/>
      <c r="U1" s="188"/>
      <c r="V1" s="188"/>
      <c r="W1" s="188"/>
      <c r="X1" s="188"/>
      <c r="Y1" s="189"/>
      <c r="Z1" s="32" t="s">
        <v>205</v>
      </c>
    </row>
    <row r="2" spans="1:26" s="1" customFormat="1" ht="18">
      <c r="A2" s="183"/>
      <c r="B2" s="184"/>
      <c r="C2" s="187" t="s">
        <v>2</v>
      </c>
      <c r="D2" s="188"/>
      <c r="E2" s="188"/>
      <c r="F2" s="188"/>
      <c r="G2" s="188"/>
      <c r="H2" s="188"/>
      <c r="I2" s="188"/>
      <c r="J2" s="188"/>
      <c r="K2" s="188"/>
      <c r="L2" s="188"/>
      <c r="M2" s="188"/>
      <c r="N2" s="188"/>
      <c r="O2" s="188"/>
      <c r="P2" s="188"/>
      <c r="Q2" s="188"/>
      <c r="R2" s="188"/>
      <c r="S2" s="188"/>
      <c r="T2" s="188"/>
      <c r="U2" s="188"/>
      <c r="V2" s="188"/>
      <c r="W2" s="188"/>
      <c r="X2" s="188"/>
      <c r="Y2" s="189"/>
      <c r="Z2" s="32" t="s">
        <v>3</v>
      </c>
    </row>
    <row r="3" spans="1:26" s="1" customFormat="1" ht="18">
      <c r="A3" s="183"/>
      <c r="B3" s="184"/>
      <c r="C3" s="187" t="s">
        <v>4</v>
      </c>
      <c r="D3" s="188"/>
      <c r="E3" s="188"/>
      <c r="F3" s="188"/>
      <c r="G3" s="188"/>
      <c r="H3" s="188"/>
      <c r="I3" s="188"/>
      <c r="J3" s="188"/>
      <c r="K3" s="188"/>
      <c r="L3" s="188"/>
      <c r="M3" s="188"/>
      <c r="N3" s="188"/>
      <c r="O3" s="188"/>
      <c r="P3" s="188"/>
      <c r="Q3" s="188"/>
      <c r="R3" s="188"/>
      <c r="S3" s="188"/>
      <c r="T3" s="188"/>
      <c r="U3" s="188"/>
      <c r="V3" s="188"/>
      <c r="W3" s="188"/>
      <c r="X3" s="188"/>
      <c r="Y3" s="189"/>
      <c r="Z3" s="32" t="s">
        <v>204</v>
      </c>
    </row>
    <row r="4" spans="1:26" s="1" customFormat="1" ht="18">
      <c r="A4" s="185"/>
      <c r="B4" s="186"/>
      <c r="C4" s="187" t="s">
        <v>152</v>
      </c>
      <c r="D4" s="188"/>
      <c r="E4" s="188"/>
      <c r="F4" s="188"/>
      <c r="G4" s="188"/>
      <c r="H4" s="188"/>
      <c r="I4" s="188"/>
      <c r="J4" s="188"/>
      <c r="K4" s="188"/>
      <c r="L4" s="188"/>
      <c r="M4" s="188"/>
      <c r="N4" s="188"/>
      <c r="O4" s="188"/>
      <c r="P4" s="188"/>
      <c r="Q4" s="188"/>
      <c r="R4" s="188"/>
      <c r="S4" s="188"/>
      <c r="T4" s="188"/>
      <c r="U4" s="188"/>
      <c r="V4" s="188"/>
      <c r="W4" s="188"/>
      <c r="X4" s="188"/>
      <c r="Y4" s="189"/>
      <c r="Z4" s="32" t="s">
        <v>206</v>
      </c>
    </row>
    <row r="5" spans="1:26" s="1" customFormat="1" ht="26.25">
      <c r="A5" s="177" t="s">
        <v>5</v>
      </c>
      <c r="B5" s="178"/>
      <c r="C5" s="179" t="s">
        <v>226</v>
      </c>
      <c r="D5" s="180"/>
      <c r="E5" s="180"/>
      <c r="F5" s="180"/>
      <c r="G5" s="180"/>
      <c r="H5" s="180"/>
      <c r="I5" s="180"/>
      <c r="J5" s="180"/>
      <c r="K5" s="180"/>
      <c r="L5" s="180"/>
      <c r="M5" s="180"/>
      <c r="N5" s="180"/>
      <c r="O5" s="180"/>
      <c r="P5" s="180"/>
      <c r="Q5" s="180"/>
      <c r="R5" s="180"/>
      <c r="S5" s="180"/>
      <c r="T5" s="180"/>
      <c r="U5" s="180"/>
      <c r="V5" s="180"/>
      <c r="W5" s="180"/>
      <c r="X5" s="180"/>
      <c r="Y5" s="180"/>
      <c r="Z5" s="44"/>
    </row>
    <row r="6" spans="1:26" s="1" customFormat="1" ht="15" customHeight="1">
      <c r="A6" s="169" t="s">
        <v>148</v>
      </c>
      <c r="B6" s="169"/>
      <c r="C6" s="169"/>
      <c r="D6" s="169"/>
      <c r="E6" s="169"/>
      <c r="F6" s="169"/>
      <c r="G6" s="169"/>
      <c r="H6" s="169"/>
      <c r="I6" s="169"/>
      <c r="J6" s="169"/>
      <c r="K6" s="169"/>
      <c r="L6" s="169"/>
      <c r="M6" s="169"/>
      <c r="N6" s="169"/>
      <c r="O6" s="169"/>
      <c r="P6" s="169"/>
      <c r="Q6" s="169"/>
      <c r="R6" s="169"/>
      <c r="S6" s="169"/>
      <c r="T6" s="169"/>
      <c r="U6" s="169"/>
      <c r="V6" s="169"/>
      <c r="W6" s="169"/>
      <c r="X6" s="170"/>
      <c r="Y6" s="173" t="s">
        <v>90</v>
      </c>
      <c r="Z6" s="174"/>
    </row>
    <row r="7" spans="1:26" s="1" customFormat="1" ht="15" thickBot="1">
      <c r="A7" s="171"/>
      <c r="B7" s="171"/>
      <c r="C7" s="171"/>
      <c r="D7" s="171"/>
      <c r="E7" s="171"/>
      <c r="F7" s="171"/>
      <c r="G7" s="171"/>
      <c r="H7" s="171"/>
      <c r="I7" s="171"/>
      <c r="J7" s="171"/>
      <c r="K7" s="171"/>
      <c r="L7" s="171"/>
      <c r="M7" s="171"/>
      <c r="N7" s="171"/>
      <c r="O7" s="171"/>
      <c r="P7" s="171"/>
      <c r="Q7" s="171"/>
      <c r="R7" s="171"/>
      <c r="S7" s="171"/>
      <c r="T7" s="171"/>
      <c r="U7" s="171"/>
      <c r="V7" s="171"/>
      <c r="W7" s="171"/>
      <c r="X7" s="172"/>
      <c r="Y7" s="175"/>
      <c r="Z7" s="176"/>
    </row>
    <row r="8" spans="1:26" s="24" customFormat="1" ht="43.5" customHeight="1" thickBot="1">
      <c r="A8" s="43" t="s">
        <v>93</v>
      </c>
      <c r="B8" s="43" t="s">
        <v>182</v>
      </c>
      <c r="C8" s="43" t="s">
        <v>165</v>
      </c>
      <c r="D8" s="43" t="s">
        <v>84</v>
      </c>
      <c r="E8" s="43" t="s">
        <v>85</v>
      </c>
      <c r="F8" s="43" t="s">
        <v>86</v>
      </c>
      <c r="G8" s="43" t="s">
        <v>160</v>
      </c>
      <c r="H8" s="43" t="s">
        <v>162</v>
      </c>
      <c r="I8" s="43" t="s">
        <v>161</v>
      </c>
      <c r="J8" s="43" t="s">
        <v>151</v>
      </c>
      <c r="K8" s="42" t="s">
        <v>212</v>
      </c>
      <c r="L8" s="42" t="s">
        <v>213</v>
      </c>
      <c r="M8" s="42" t="s">
        <v>214</v>
      </c>
      <c r="N8" s="42" t="s">
        <v>215</v>
      </c>
      <c r="O8" s="42" t="s">
        <v>216</v>
      </c>
      <c r="P8" s="42" t="s">
        <v>217</v>
      </c>
      <c r="Q8" s="42" t="s">
        <v>218</v>
      </c>
      <c r="R8" s="42" t="s">
        <v>219</v>
      </c>
      <c r="S8" s="42" t="s">
        <v>220</v>
      </c>
      <c r="T8" s="42" t="s">
        <v>221</v>
      </c>
      <c r="U8" s="42" t="s">
        <v>222</v>
      </c>
      <c r="V8" s="42" t="s">
        <v>223</v>
      </c>
      <c r="W8" s="42" t="s">
        <v>224</v>
      </c>
      <c r="X8" s="43" t="s">
        <v>87</v>
      </c>
      <c r="Y8" s="43" t="s">
        <v>26</v>
      </c>
      <c r="Z8" s="43" t="s">
        <v>27</v>
      </c>
    </row>
    <row r="9" spans="1:26" ht="157.5" thickBot="1">
      <c r="A9" s="140" t="s">
        <v>263</v>
      </c>
      <c r="B9" s="164" t="s">
        <v>339</v>
      </c>
      <c r="C9" s="164" t="s">
        <v>339</v>
      </c>
      <c r="D9" s="164" t="s">
        <v>340</v>
      </c>
      <c r="E9" s="160" t="s">
        <v>341</v>
      </c>
      <c r="F9" s="160" t="s">
        <v>342</v>
      </c>
      <c r="G9" s="67" t="s">
        <v>343</v>
      </c>
      <c r="H9" s="67" t="s">
        <v>344</v>
      </c>
      <c r="I9" s="67" t="s">
        <v>345</v>
      </c>
      <c r="J9" s="67" t="s">
        <v>346</v>
      </c>
      <c r="K9" s="69"/>
      <c r="L9" s="69"/>
      <c r="M9" s="69"/>
      <c r="N9" s="69"/>
      <c r="O9" s="69"/>
      <c r="P9" s="69"/>
      <c r="Q9" s="69"/>
      <c r="R9" s="69"/>
      <c r="S9" s="69"/>
      <c r="T9" s="69"/>
      <c r="U9" s="69"/>
      <c r="V9" s="69"/>
      <c r="W9" s="69"/>
      <c r="X9" s="67" t="s">
        <v>378</v>
      </c>
      <c r="Y9" s="75" t="s">
        <v>379</v>
      </c>
      <c r="Z9" s="75" t="s">
        <v>380</v>
      </c>
    </row>
    <row r="10" spans="1:26" ht="157.5" thickBot="1">
      <c r="A10" s="137"/>
      <c r="B10" s="167"/>
      <c r="C10" s="167"/>
      <c r="D10" s="167"/>
      <c r="E10" s="168"/>
      <c r="F10" s="168"/>
      <c r="G10" s="68" t="s">
        <v>347</v>
      </c>
      <c r="H10" s="69" t="s">
        <v>348</v>
      </c>
      <c r="I10" s="69" t="s">
        <v>345</v>
      </c>
      <c r="J10" s="69" t="s">
        <v>346</v>
      </c>
      <c r="K10" s="69"/>
      <c r="L10" s="69"/>
      <c r="M10" s="69"/>
      <c r="N10" s="69"/>
      <c r="O10" s="69"/>
      <c r="P10" s="69"/>
      <c r="Q10" s="69"/>
      <c r="R10" s="69"/>
      <c r="S10" s="69"/>
      <c r="T10" s="69"/>
      <c r="U10" s="69"/>
      <c r="V10" s="69"/>
      <c r="W10" s="69"/>
      <c r="X10" s="67" t="s">
        <v>378</v>
      </c>
      <c r="Y10" s="75" t="s">
        <v>379</v>
      </c>
      <c r="Z10" s="75" t="s">
        <v>380</v>
      </c>
    </row>
    <row r="11" spans="1:26" ht="157.5" thickBot="1">
      <c r="A11" s="135"/>
      <c r="B11" s="165"/>
      <c r="C11" s="165"/>
      <c r="D11" s="165"/>
      <c r="E11" s="161"/>
      <c r="F11" s="161"/>
      <c r="G11" s="70" t="s">
        <v>349</v>
      </c>
      <c r="H11" s="71" t="s">
        <v>350</v>
      </c>
      <c r="I11" s="71" t="s">
        <v>345</v>
      </c>
      <c r="J11" s="71" t="s">
        <v>351</v>
      </c>
      <c r="K11" s="69"/>
      <c r="L11" s="69"/>
      <c r="M11" s="69"/>
      <c r="N11" s="69"/>
      <c r="O11" s="69"/>
      <c r="P11" s="69"/>
      <c r="Q11" s="69"/>
      <c r="R11" s="69"/>
      <c r="S11" s="69"/>
      <c r="T11" s="69"/>
      <c r="U11" s="69"/>
      <c r="V11" s="69"/>
      <c r="W11" s="69"/>
      <c r="X11" s="67" t="s">
        <v>378</v>
      </c>
      <c r="Y11" s="75" t="s">
        <v>379</v>
      </c>
      <c r="Z11" s="75" t="s">
        <v>380</v>
      </c>
    </row>
    <row r="12" spans="1:26" ht="157.5" thickBot="1">
      <c r="A12" s="140" t="s">
        <v>280</v>
      </c>
      <c r="B12" s="164" t="s">
        <v>339</v>
      </c>
      <c r="C12" s="164" t="s">
        <v>339</v>
      </c>
      <c r="D12" s="164" t="s">
        <v>340</v>
      </c>
      <c r="E12" s="160" t="s">
        <v>352</v>
      </c>
      <c r="F12" s="160" t="s">
        <v>353</v>
      </c>
      <c r="G12" s="67" t="s">
        <v>354</v>
      </c>
      <c r="H12" s="72" t="s">
        <v>355</v>
      </c>
      <c r="I12" s="72" t="s">
        <v>345</v>
      </c>
      <c r="J12" s="72" t="s">
        <v>346</v>
      </c>
      <c r="K12" s="69"/>
      <c r="L12" s="69"/>
      <c r="M12" s="69"/>
      <c r="N12" s="69"/>
      <c r="O12" s="69"/>
      <c r="P12" s="69"/>
      <c r="Q12" s="69"/>
      <c r="R12" s="69"/>
      <c r="S12" s="69"/>
      <c r="T12" s="69"/>
      <c r="U12" s="69"/>
      <c r="V12" s="69"/>
      <c r="W12" s="69"/>
      <c r="X12" s="67" t="s">
        <v>378</v>
      </c>
      <c r="Y12" s="75" t="s">
        <v>379</v>
      </c>
      <c r="Z12" s="75" t="s">
        <v>380</v>
      </c>
    </row>
    <row r="13" spans="1:26" ht="157.5" thickBot="1">
      <c r="A13" s="145"/>
      <c r="B13" s="165"/>
      <c r="C13" s="165"/>
      <c r="D13" s="165"/>
      <c r="E13" s="161"/>
      <c r="F13" s="161"/>
      <c r="G13" s="70" t="s">
        <v>356</v>
      </c>
      <c r="H13" s="71" t="s">
        <v>357</v>
      </c>
      <c r="I13" s="71" t="s">
        <v>345</v>
      </c>
      <c r="J13" s="71" t="s">
        <v>346</v>
      </c>
      <c r="K13" s="69"/>
      <c r="L13" s="69"/>
      <c r="M13" s="69"/>
      <c r="N13" s="69"/>
      <c r="O13" s="69"/>
      <c r="P13" s="69"/>
      <c r="Q13" s="69"/>
      <c r="R13" s="69"/>
      <c r="S13" s="69"/>
      <c r="T13" s="69"/>
      <c r="U13" s="69"/>
      <c r="V13" s="69"/>
      <c r="W13" s="69"/>
      <c r="X13" s="67" t="s">
        <v>378</v>
      </c>
      <c r="Y13" s="75" t="s">
        <v>379</v>
      </c>
      <c r="Z13" s="75" t="s">
        <v>380</v>
      </c>
    </row>
    <row r="14" spans="1:26" ht="157.5" thickBot="1">
      <c r="A14" s="142" t="s">
        <v>290</v>
      </c>
      <c r="B14" s="162" t="s">
        <v>339</v>
      </c>
      <c r="C14" s="162" t="s">
        <v>339</v>
      </c>
      <c r="D14" s="164" t="s">
        <v>340</v>
      </c>
      <c r="E14" s="160" t="s">
        <v>352</v>
      </c>
      <c r="F14" s="160" t="s">
        <v>353</v>
      </c>
      <c r="G14" s="67" t="s">
        <v>358</v>
      </c>
      <c r="H14" s="72" t="s">
        <v>359</v>
      </c>
      <c r="I14" s="72" t="s">
        <v>345</v>
      </c>
      <c r="J14" s="72" t="s">
        <v>351</v>
      </c>
      <c r="K14" s="69"/>
      <c r="L14" s="69"/>
      <c r="M14" s="69"/>
      <c r="N14" s="69"/>
      <c r="O14" s="69"/>
      <c r="P14" s="69"/>
      <c r="Q14" s="69"/>
      <c r="R14" s="69"/>
      <c r="S14" s="69"/>
      <c r="T14" s="69"/>
      <c r="U14" s="69"/>
      <c r="V14" s="69"/>
      <c r="W14" s="69"/>
      <c r="X14" s="67" t="s">
        <v>378</v>
      </c>
      <c r="Y14" s="75" t="s">
        <v>379</v>
      </c>
      <c r="Z14" s="75" t="s">
        <v>380</v>
      </c>
    </row>
    <row r="15" spans="1:26" ht="157.5" thickBot="1">
      <c r="A15" s="142"/>
      <c r="B15" s="163"/>
      <c r="C15" s="163"/>
      <c r="D15" s="165"/>
      <c r="E15" s="161"/>
      <c r="F15" s="161"/>
      <c r="G15" s="70" t="s">
        <v>360</v>
      </c>
      <c r="H15" s="71" t="s">
        <v>361</v>
      </c>
      <c r="I15" s="71" t="s">
        <v>345</v>
      </c>
      <c r="J15" s="71" t="s">
        <v>346</v>
      </c>
      <c r="K15" s="69"/>
      <c r="L15" s="69"/>
      <c r="M15" s="69"/>
      <c r="N15" s="69"/>
      <c r="O15" s="69"/>
      <c r="P15" s="69"/>
      <c r="Q15" s="69"/>
      <c r="R15" s="69"/>
      <c r="S15" s="69"/>
      <c r="T15" s="69"/>
      <c r="U15" s="69"/>
      <c r="V15" s="69"/>
      <c r="W15" s="69"/>
      <c r="X15" s="67" t="s">
        <v>378</v>
      </c>
      <c r="Y15" s="75" t="s">
        <v>379</v>
      </c>
      <c r="Z15" s="75" t="s">
        <v>380</v>
      </c>
    </row>
    <row r="16" spans="1:26" ht="157.5" thickBot="1">
      <c r="A16" s="142" t="s">
        <v>300</v>
      </c>
      <c r="B16" s="162" t="s">
        <v>339</v>
      </c>
      <c r="C16" s="162" t="s">
        <v>339</v>
      </c>
      <c r="D16" s="164" t="s">
        <v>340</v>
      </c>
      <c r="E16" s="160" t="s">
        <v>352</v>
      </c>
      <c r="F16" s="160" t="s">
        <v>353</v>
      </c>
      <c r="G16" s="67" t="s">
        <v>362</v>
      </c>
      <c r="H16" s="72" t="s">
        <v>363</v>
      </c>
      <c r="I16" s="72" t="s">
        <v>345</v>
      </c>
      <c r="J16" s="72" t="s">
        <v>351</v>
      </c>
      <c r="K16" s="69"/>
      <c r="L16" s="69"/>
      <c r="M16" s="69"/>
      <c r="N16" s="69"/>
      <c r="O16" s="69"/>
      <c r="P16" s="69"/>
      <c r="Q16" s="69"/>
      <c r="R16" s="69"/>
      <c r="S16" s="69"/>
      <c r="T16" s="69"/>
      <c r="U16" s="69"/>
      <c r="V16" s="69"/>
      <c r="W16" s="69"/>
      <c r="X16" s="67" t="s">
        <v>378</v>
      </c>
      <c r="Y16" s="75" t="s">
        <v>379</v>
      </c>
      <c r="Z16" s="75" t="s">
        <v>380</v>
      </c>
    </row>
    <row r="17" spans="1:26" ht="157.5" thickBot="1">
      <c r="A17" s="142"/>
      <c r="B17" s="166"/>
      <c r="C17" s="166"/>
      <c r="D17" s="167"/>
      <c r="E17" s="168"/>
      <c r="F17" s="168"/>
      <c r="G17" s="68" t="s">
        <v>364</v>
      </c>
      <c r="H17" s="69" t="s">
        <v>365</v>
      </c>
      <c r="I17" s="69" t="s">
        <v>345</v>
      </c>
      <c r="J17" s="69" t="s">
        <v>346</v>
      </c>
      <c r="K17" s="69"/>
      <c r="L17" s="69"/>
      <c r="M17" s="69"/>
      <c r="N17" s="69"/>
      <c r="O17" s="69"/>
      <c r="P17" s="69"/>
      <c r="Q17" s="69"/>
      <c r="R17" s="69"/>
      <c r="S17" s="69"/>
      <c r="T17" s="69"/>
      <c r="U17" s="69"/>
      <c r="V17" s="69"/>
      <c r="W17" s="69"/>
      <c r="X17" s="67" t="s">
        <v>378</v>
      </c>
      <c r="Y17" s="75" t="s">
        <v>379</v>
      </c>
      <c r="Z17" s="75" t="s">
        <v>380</v>
      </c>
    </row>
    <row r="18" spans="1:26" ht="157.5" thickBot="1">
      <c r="A18" s="142"/>
      <c r="B18" s="166"/>
      <c r="C18" s="166"/>
      <c r="D18" s="167"/>
      <c r="E18" s="168"/>
      <c r="F18" s="168"/>
      <c r="G18" s="68" t="s">
        <v>366</v>
      </c>
      <c r="H18" s="69" t="s">
        <v>367</v>
      </c>
      <c r="I18" s="69" t="s">
        <v>345</v>
      </c>
      <c r="J18" s="69" t="s">
        <v>346</v>
      </c>
      <c r="K18" s="69"/>
      <c r="L18" s="69"/>
      <c r="M18" s="69"/>
      <c r="N18" s="69"/>
      <c r="O18" s="69"/>
      <c r="P18" s="69"/>
      <c r="Q18" s="69"/>
      <c r="R18" s="69"/>
      <c r="S18" s="69"/>
      <c r="T18" s="69"/>
      <c r="U18" s="69"/>
      <c r="V18" s="69"/>
      <c r="W18" s="69"/>
      <c r="X18" s="67" t="s">
        <v>378</v>
      </c>
      <c r="Y18" s="75" t="s">
        <v>379</v>
      </c>
      <c r="Z18" s="75" t="s">
        <v>380</v>
      </c>
    </row>
    <row r="19" spans="1:26" ht="157.5" thickBot="1">
      <c r="A19" s="142"/>
      <c r="B19" s="163"/>
      <c r="C19" s="163"/>
      <c r="D19" s="165"/>
      <c r="E19" s="161"/>
      <c r="F19" s="161"/>
      <c r="G19" s="70" t="s">
        <v>368</v>
      </c>
      <c r="H19" s="71" t="s">
        <v>369</v>
      </c>
      <c r="I19" s="71" t="s">
        <v>345</v>
      </c>
      <c r="J19" s="71" t="s">
        <v>346</v>
      </c>
      <c r="K19" s="69"/>
      <c r="L19" s="69"/>
      <c r="M19" s="69"/>
      <c r="N19" s="69"/>
      <c r="O19" s="69"/>
      <c r="P19" s="69"/>
      <c r="Q19" s="69"/>
      <c r="R19" s="69"/>
      <c r="S19" s="69"/>
      <c r="T19" s="69"/>
      <c r="U19" s="69"/>
      <c r="V19" s="69"/>
      <c r="W19" s="69"/>
      <c r="X19" s="67" t="s">
        <v>378</v>
      </c>
      <c r="Y19" s="75" t="s">
        <v>379</v>
      </c>
      <c r="Z19" s="75" t="s">
        <v>380</v>
      </c>
    </row>
    <row r="20" spans="1:26" ht="157.5" thickBot="1">
      <c r="A20" s="137" t="s">
        <v>313</v>
      </c>
      <c r="B20" s="162" t="s">
        <v>339</v>
      </c>
      <c r="C20" s="162" t="s">
        <v>339</v>
      </c>
      <c r="D20" s="164" t="s">
        <v>340</v>
      </c>
      <c r="E20" s="160" t="s">
        <v>352</v>
      </c>
      <c r="F20" s="160" t="s">
        <v>353</v>
      </c>
      <c r="G20" s="67" t="s">
        <v>370</v>
      </c>
      <c r="H20" s="72" t="s">
        <v>371</v>
      </c>
      <c r="I20" s="72" t="s">
        <v>345</v>
      </c>
      <c r="J20" s="72" t="s">
        <v>346</v>
      </c>
      <c r="K20" s="69"/>
      <c r="L20" s="69"/>
      <c r="M20" s="69"/>
      <c r="N20" s="69"/>
      <c r="O20" s="69"/>
      <c r="P20" s="69"/>
      <c r="Q20" s="69"/>
      <c r="R20" s="69"/>
      <c r="S20" s="69"/>
      <c r="T20" s="69"/>
      <c r="U20" s="69"/>
      <c r="V20" s="69"/>
      <c r="W20" s="69"/>
      <c r="X20" s="67" t="s">
        <v>378</v>
      </c>
      <c r="Y20" s="75" t="s">
        <v>379</v>
      </c>
      <c r="Z20" s="75" t="s">
        <v>380</v>
      </c>
    </row>
    <row r="21" spans="1:26" ht="157.5" thickBot="1">
      <c r="A21" s="135"/>
      <c r="B21" s="163"/>
      <c r="C21" s="163"/>
      <c r="D21" s="165"/>
      <c r="E21" s="161"/>
      <c r="F21" s="161"/>
      <c r="G21" s="70" t="s">
        <v>372</v>
      </c>
      <c r="H21" s="71" t="s">
        <v>373</v>
      </c>
      <c r="I21" s="71" t="s">
        <v>345</v>
      </c>
      <c r="J21" s="71" t="s">
        <v>346</v>
      </c>
      <c r="K21" s="69"/>
      <c r="L21" s="69"/>
      <c r="M21" s="69"/>
      <c r="N21" s="69"/>
      <c r="O21" s="69"/>
      <c r="P21" s="69"/>
      <c r="Q21" s="69"/>
      <c r="R21" s="69"/>
      <c r="S21" s="69"/>
      <c r="T21" s="69"/>
      <c r="U21" s="69"/>
      <c r="V21" s="69"/>
      <c r="W21" s="69"/>
      <c r="X21" s="67" t="s">
        <v>378</v>
      </c>
      <c r="Y21" s="75" t="s">
        <v>379</v>
      </c>
      <c r="Z21" s="75" t="s">
        <v>380</v>
      </c>
    </row>
    <row r="22" spans="1:26" ht="157.5" thickBot="1">
      <c r="A22" s="140" t="s">
        <v>323</v>
      </c>
      <c r="B22" s="162" t="s">
        <v>339</v>
      </c>
      <c r="C22" s="162" t="s">
        <v>339</v>
      </c>
      <c r="D22" s="162" t="s">
        <v>340</v>
      </c>
      <c r="E22" s="160" t="s">
        <v>352</v>
      </c>
      <c r="F22" s="160" t="s">
        <v>353</v>
      </c>
      <c r="G22" s="67" t="s">
        <v>374</v>
      </c>
      <c r="H22" s="72" t="s">
        <v>375</v>
      </c>
      <c r="I22" s="72" t="s">
        <v>345</v>
      </c>
      <c r="J22" s="72" t="s">
        <v>346</v>
      </c>
      <c r="K22" s="69"/>
      <c r="L22" s="69"/>
      <c r="M22" s="69"/>
      <c r="N22" s="69"/>
      <c r="O22" s="69"/>
      <c r="P22" s="69"/>
      <c r="Q22" s="69"/>
      <c r="R22" s="69"/>
      <c r="S22" s="69"/>
      <c r="T22" s="69"/>
      <c r="U22" s="69"/>
      <c r="V22" s="69"/>
      <c r="W22" s="69"/>
      <c r="X22" s="67" t="s">
        <v>378</v>
      </c>
      <c r="Y22" s="75" t="s">
        <v>379</v>
      </c>
      <c r="Z22" s="75" t="s">
        <v>380</v>
      </c>
    </row>
    <row r="23" spans="1:26" ht="157.5" thickBot="1">
      <c r="A23" s="135"/>
      <c r="B23" s="163"/>
      <c r="C23" s="163"/>
      <c r="D23" s="163"/>
      <c r="E23" s="161"/>
      <c r="F23" s="161"/>
      <c r="G23" s="73" t="s">
        <v>376</v>
      </c>
      <c r="H23" s="74" t="s">
        <v>377</v>
      </c>
      <c r="I23" s="74" t="s">
        <v>345</v>
      </c>
      <c r="J23" s="74" t="s">
        <v>351</v>
      </c>
      <c r="K23" s="69"/>
      <c r="L23" s="69"/>
      <c r="M23" s="69"/>
      <c r="N23" s="69"/>
      <c r="O23" s="69"/>
      <c r="P23" s="69"/>
      <c r="Q23" s="69"/>
      <c r="R23" s="69"/>
      <c r="S23" s="69"/>
      <c r="T23" s="69"/>
      <c r="U23" s="69"/>
      <c r="V23" s="69"/>
      <c r="W23" s="69"/>
      <c r="X23" s="67" t="s">
        <v>378</v>
      </c>
      <c r="Y23" s="75" t="s">
        <v>379</v>
      </c>
      <c r="Z23" s="75" t="s">
        <v>380</v>
      </c>
    </row>
  </sheetData>
  <mergeCells count="45">
    <mergeCell ref="A6:X7"/>
    <mergeCell ref="Y6:Z7"/>
    <mergeCell ref="A5:B5"/>
    <mergeCell ref="C5:Y5"/>
    <mergeCell ref="A1:B4"/>
    <mergeCell ref="C1:Y1"/>
    <mergeCell ref="C2:Y2"/>
    <mergeCell ref="C3:Y3"/>
    <mergeCell ref="C4:Y4"/>
    <mergeCell ref="F9:F11"/>
    <mergeCell ref="A12:A13"/>
    <mergeCell ref="B12:B13"/>
    <mergeCell ref="C12:C13"/>
    <mergeCell ref="D12:D13"/>
    <mergeCell ref="E12:E13"/>
    <mergeCell ref="F12:F13"/>
    <mergeCell ref="A9:A11"/>
    <mergeCell ref="B9:B11"/>
    <mergeCell ref="C9:C11"/>
    <mergeCell ref="D9:D11"/>
    <mergeCell ref="E9:E11"/>
    <mergeCell ref="F14:F15"/>
    <mergeCell ref="A16:A19"/>
    <mergeCell ref="B16:B19"/>
    <mergeCell ref="C16:C19"/>
    <mergeCell ref="D16:D19"/>
    <mergeCell ref="E16:E19"/>
    <mergeCell ref="F16:F19"/>
    <mergeCell ref="A14:A15"/>
    <mergeCell ref="B14:B15"/>
    <mergeCell ref="C14:C15"/>
    <mergeCell ref="D14:D15"/>
    <mergeCell ref="E14:E15"/>
    <mergeCell ref="F20:F21"/>
    <mergeCell ref="A22:A23"/>
    <mergeCell ref="B22:B23"/>
    <mergeCell ref="C22:C23"/>
    <mergeCell ref="D22:D23"/>
    <mergeCell ref="E22:E23"/>
    <mergeCell ref="F22:F23"/>
    <mergeCell ref="A20:A21"/>
    <mergeCell ref="B20:B21"/>
    <mergeCell ref="C20:C21"/>
    <mergeCell ref="D20:D21"/>
    <mergeCell ref="E20:E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3"/>
  <sheetViews>
    <sheetView topLeftCell="E1" zoomScale="60" zoomScaleNormal="60" workbookViewId="0">
      <selection activeCell="E55" sqref="E55"/>
    </sheetView>
  </sheetViews>
  <sheetFormatPr baseColWidth="10" defaultColWidth="13" defaultRowHeight="14.25"/>
  <cols>
    <col min="1" max="1" width="23.125" customWidth="1"/>
    <col min="2" max="2" width="26.25" customWidth="1"/>
    <col min="3" max="3" width="18.875" customWidth="1"/>
    <col min="4" max="4" width="24.25" customWidth="1"/>
    <col min="5" max="5" width="21" customWidth="1"/>
    <col min="6" max="6" width="20.25" customWidth="1"/>
    <col min="7" max="7" width="34.25" customWidth="1"/>
    <col min="8" max="8" width="32.25" customWidth="1"/>
    <col min="9" max="9" width="31.375" customWidth="1"/>
    <col min="10" max="10" width="20.875" bestFit="1" customWidth="1"/>
    <col min="11" max="11" width="59.625" customWidth="1"/>
    <col min="12" max="12" width="37" customWidth="1"/>
    <col min="13" max="13" width="44.75" customWidth="1"/>
    <col min="14" max="14" width="30.75" customWidth="1"/>
    <col min="15" max="15" width="19" customWidth="1"/>
    <col min="16" max="16" width="19.125" customWidth="1"/>
    <col min="17" max="17" width="17.75" customWidth="1"/>
    <col min="18" max="18" width="20.625" customWidth="1"/>
    <col min="19" max="19" width="21.25" customWidth="1"/>
    <col min="20" max="20" width="18.625" customWidth="1"/>
    <col min="21" max="21" width="32.375" customWidth="1"/>
    <col min="22" max="22" width="60.625" style="29" customWidth="1"/>
    <col min="23" max="23" width="22" customWidth="1"/>
    <col min="24" max="24" width="65.875" customWidth="1"/>
    <col min="25" max="25" width="22" customWidth="1"/>
    <col min="26" max="26" width="16.375" customWidth="1"/>
    <col min="27" max="27" width="22.875" customWidth="1"/>
    <col min="28" max="28" width="22.125" customWidth="1"/>
    <col min="29" max="29" width="22.75" customWidth="1"/>
    <col min="30" max="30" width="32.125" customWidth="1"/>
    <col min="31" max="31" width="30.25" customWidth="1"/>
    <col min="32" max="32" width="31.75" customWidth="1"/>
    <col min="33" max="33" width="49.875" customWidth="1"/>
  </cols>
  <sheetData>
    <row r="1" spans="1:33" s="1" customFormat="1" ht="23.25" customHeight="1">
      <c r="A1" s="159" t="s">
        <v>0</v>
      </c>
      <c r="B1" s="159"/>
      <c r="C1" s="187" t="s">
        <v>1</v>
      </c>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9"/>
      <c r="AG1" s="32" t="s">
        <v>205</v>
      </c>
    </row>
    <row r="2" spans="1:33" s="1" customFormat="1" ht="23.25" customHeight="1">
      <c r="A2" s="159"/>
      <c r="B2" s="159"/>
      <c r="C2" s="187" t="s">
        <v>2</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9"/>
      <c r="AG2" s="32" t="s">
        <v>3</v>
      </c>
    </row>
    <row r="3" spans="1:33" s="1" customFormat="1" ht="23.25" customHeight="1">
      <c r="A3" s="159"/>
      <c r="B3" s="159"/>
      <c r="C3" s="187" t="s">
        <v>4</v>
      </c>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9"/>
      <c r="AG3" s="32" t="s">
        <v>204</v>
      </c>
    </row>
    <row r="4" spans="1:33" s="1" customFormat="1" ht="23.25" customHeight="1">
      <c r="A4" s="159"/>
      <c r="B4" s="159"/>
      <c r="C4" s="187" t="s">
        <v>152</v>
      </c>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9"/>
      <c r="AG4" s="32" t="s">
        <v>208</v>
      </c>
    </row>
    <row r="5" spans="1:33" s="1" customFormat="1" ht="26.25" customHeight="1">
      <c r="A5" s="268" t="s">
        <v>5</v>
      </c>
      <c r="B5" s="268"/>
      <c r="C5" s="179" t="s">
        <v>531</v>
      </c>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48"/>
    </row>
    <row r="6" spans="1:33" ht="15" customHeight="1">
      <c r="A6" s="264" t="s">
        <v>163</v>
      </c>
      <c r="B6" s="264"/>
      <c r="C6" s="264"/>
      <c r="D6" s="264"/>
      <c r="E6" s="264"/>
      <c r="F6" s="264"/>
      <c r="G6" s="264"/>
      <c r="H6" s="264"/>
      <c r="I6" s="264"/>
      <c r="J6" s="264"/>
      <c r="K6" s="264"/>
      <c r="L6" s="264"/>
      <c r="M6" s="264"/>
      <c r="N6" s="264"/>
      <c r="O6" s="264"/>
      <c r="P6" s="264"/>
      <c r="Q6" s="264"/>
      <c r="R6" s="264"/>
      <c r="S6" s="264"/>
      <c r="T6" s="264"/>
      <c r="U6" s="264"/>
      <c r="V6" s="265"/>
      <c r="W6" s="269" t="s">
        <v>89</v>
      </c>
      <c r="X6" s="270"/>
      <c r="Y6" s="270"/>
      <c r="Z6" s="270"/>
      <c r="AA6" s="270"/>
      <c r="AB6" s="270"/>
      <c r="AC6" s="46"/>
      <c r="AD6" s="273" t="s">
        <v>6</v>
      </c>
      <c r="AE6" s="273"/>
      <c r="AF6" s="273"/>
      <c r="AG6" s="273"/>
    </row>
    <row r="7" spans="1:33" ht="15" customHeight="1">
      <c r="A7" s="266"/>
      <c r="B7" s="266"/>
      <c r="C7" s="266"/>
      <c r="D7" s="266"/>
      <c r="E7" s="266"/>
      <c r="F7" s="266"/>
      <c r="G7" s="266"/>
      <c r="H7" s="266"/>
      <c r="I7" s="266"/>
      <c r="J7" s="266"/>
      <c r="K7" s="266"/>
      <c r="L7" s="266"/>
      <c r="M7" s="266"/>
      <c r="N7" s="266"/>
      <c r="O7" s="266"/>
      <c r="P7" s="266"/>
      <c r="Q7" s="266"/>
      <c r="R7" s="266"/>
      <c r="S7" s="266"/>
      <c r="T7" s="266"/>
      <c r="U7" s="266"/>
      <c r="V7" s="267"/>
      <c r="W7" s="271"/>
      <c r="X7" s="272"/>
      <c r="Y7" s="272"/>
      <c r="Z7" s="272"/>
      <c r="AA7" s="272"/>
      <c r="AB7" s="272"/>
      <c r="AC7" s="47"/>
      <c r="AD7" s="273"/>
      <c r="AE7" s="273"/>
      <c r="AF7" s="273"/>
      <c r="AG7" s="273"/>
    </row>
    <row r="8" spans="1:33" s="29" customFormat="1" ht="120.75" customHeight="1">
      <c r="A8" s="22" t="s">
        <v>93</v>
      </c>
      <c r="B8" s="22" t="s">
        <v>7</v>
      </c>
      <c r="C8" s="22" t="s">
        <v>185</v>
      </c>
      <c r="D8" s="49" t="s">
        <v>228</v>
      </c>
      <c r="E8" s="2" t="s">
        <v>10</v>
      </c>
      <c r="F8" s="22" t="s">
        <v>11</v>
      </c>
      <c r="G8" s="2" t="s">
        <v>142</v>
      </c>
      <c r="H8" s="2" t="s">
        <v>188</v>
      </c>
      <c r="I8" s="2" t="s">
        <v>143</v>
      </c>
      <c r="J8" s="2" t="s">
        <v>193</v>
      </c>
      <c r="K8" s="50" t="s">
        <v>183</v>
      </c>
      <c r="L8" s="23" t="s">
        <v>200</v>
      </c>
      <c r="M8" s="23" t="s">
        <v>12</v>
      </c>
      <c r="N8" s="51" t="s">
        <v>229</v>
      </c>
      <c r="O8" s="23" t="s">
        <v>144</v>
      </c>
      <c r="P8" s="23" t="s">
        <v>145</v>
      </c>
      <c r="Q8" s="22" t="s">
        <v>16</v>
      </c>
      <c r="R8" s="22" t="s">
        <v>17</v>
      </c>
      <c r="S8" s="22" t="s">
        <v>158</v>
      </c>
      <c r="T8" s="22" t="s">
        <v>35</v>
      </c>
      <c r="U8" s="22" t="s">
        <v>98</v>
      </c>
      <c r="V8" s="22" t="s">
        <v>99</v>
      </c>
      <c r="W8" s="2" t="s">
        <v>22</v>
      </c>
      <c r="X8" s="2" t="s">
        <v>147</v>
      </c>
      <c r="Y8" s="2" t="s">
        <v>198</v>
      </c>
      <c r="Z8" s="2" t="s">
        <v>23</v>
      </c>
      <c r="AA8" s="2" t="s">
        <v>24</v>
      </c>
      <c r="AB8" s="2" t="s">
        <v>25</v>
      </c>
      <c r="AC8" s="45" t="s">
        <v>225</v>
      </c>
      <c r="AD8" s="51" t="s">
        <v>19</v>
      </c>
      <c r="AE8" s="22" t="s">
        <v>146</v>
      </c>
      <c r="AF8" s="22" t="s">
        <v>18</v>
      </c>
      <c r="AG8" s="22" t="s">
        <v>20</v>
      </c>
    </row>
    <row r="9" spans="1:33" ht="40.5" customHeight="1">
      <c r="A9" s="152" t="s">
        <v>234</v>
      </c>
      <c r="B9" s="132" t="s">
        <v>235</v>
      </c>
      <c r="C9" s="149" t="s">
        <v>236</v>
      </c>
      <c r="D9" s="66" t="s">
        <v>338</v>
      </c>
      <c r="E9" s="76" t="s">
        <v>338</v>
      </c>
      <c r="F9" s="76" t="s">
        <v>338</v>
      </c>
      <c r="G9" s="76" t="s">
        <v>338</v>
      </c>
      <c r="H9" s="76" t="s">
        <v>338</v>
      </c>
      <c r="I9" s="77" t="s">
        <v>381</v>
      </c>
      <c r="J9" s="233" t="s">
        <v>338</v>
      </c>
      <c r="K9" s="233" t="s">
        <v>338</v>
      </c>
      <c r="L9" s="150" t="s">
        <v>407</v>
      </c>
      <c r="M9" s="22" t="s">
        <v>338</v>
      </c>
      <c r="N9" s="22" t="s">
        <v>338</v>
      </c>
      <c r="O9" s="233" t="s">
        <v>338</v>
      </c>
      <c r="P9" s="233" t="s">
        <v>338</v>
      </c>
      <c r="Q9" s="233" t="s">
        <v>338</v>
      </c>
      <c r="R9" s="233" t="s">
        <v>338</v>
      </c>
      <c r="S9" s="233" t="s">
        <v>338</v>
      </c>
      <c r="T9" s="233" t="s">
        <v>491</v>
      </c>
      <c r="U9" s="239" t="s">
        <v>379</v>
      </c>
      <c r="V9" s="239" t="s">
        <v>380</v>
      </c>
      <c r="W9" s="233" t="s">
        <v>338</v>
      </c>
      <c r="X9" s="233" t="s">
        <v>338</v>
      </c>
      <c r="Y9" s="233" t="s">
        <v>338</v>
      </c>
      <c r="Z9" s="233" t="s">
        <v>338</v>
      </c>
      <c r="AA9" s="205" t="s">
        <v>53</v>
      </c>
      <c r="AB9" s="233" t="s">
        <v>338</v>
      </c>
      <c r="AC9" s="233" t="s">
        <v>338</v>
      </c>
      <c r="AD9" s="233" t="s">
        <v>338</v>
      </c>
      <c r="AE9" s="233" t="s">
        <v>338</v>
      </c>
      <c r="AF9" s="233" t="s">
        <v>338</v>
      </c>
      <c r="AG9" s="233" t="s">
        <v>338</v>
      </c>
    </row>
    <row r="10" spans="1:33" ht="170.25" customHeight="1">
      <c r="A10" s="153"/>
      <c r="B10" s="133"/>
      <c r="C10" s="150"/>
      <c r="D10" s="66" t="s">
        <v>338</v>
      </c>
      <c r="E10" s="76" t="s">
        <v>338</v>
      </c>
      <c r="F10" s="76" t="s">
        <v>338</v>
      </c>
      <c r="G10" s="76" t="s">
        <v>338</v>
      </c>
      <c r="H10" s="76" t="s">
        <v>338</v>
      </c>
      <c r="I10" s="77" t="s">
        <v>242</v>
      </c>
      <c r="J10" s="234"/>
      <c r="K10" s="234"/>
      <c r="L10" s="150"/>
      <c r="M10" s="22" t="s">
        <v>338</v>
      </c>
      <c r="N10" s="22" t="s">
        <v>338</v>
      </c>
      <c r="O10" s="234"/>
      <c r="P10" s="234"/>
      <c r="Q10" s="234"/>
      <c r="R10" s="234"/>
      <c r="S10" s="234"/>
      <c r="T10" s="234"/>
      <c r="U10" s="240"/>
      <c r="V10" s="240"/>
      <c r="W10" s="234"/>
      <c r="X10" s="234"/>
      <c r="Y10" s="234"/>
      <c r="Z10" s="234"/>
      <c r="AA10" s="205"/>
      <c r="AB10" s="234"/>
      <c r="AC10" s="234"/>
      <c r="AD10" s="234"/>
      <c r="AE10" s="234"/>
      <c r="AF10" s="234"/>
      <c r="AG10" s="234"/>
    </row>
    <row r="11" spans="1:33" ht="42.75" customHeight="1">
      <c r="A11" s="152" t="s">
        <v>250</v>
      </c>
      <c r="B11" s="132" t="s">
        <v>251</v>
      </c>
      <c r="C11" s="149" t="s">
        <v>252</v>
      </c>
      <c r="D11" s="66" t="s">
        <v>338</v>
      </c>
      <c r="E11" s="76" t="s">
        <v>338</v>
      </c>
      <c r="F11" s="76" t="s">
        <v>338</v>
      </c>
      <c r="G11" s="76" t="s">
        <v>338</v>
      </c>
      <c r="H11" s="76" t="s">
        <v>338</v>
      </c>
      <c r="I11" s="77" t="s">
        <v>256</v>
      </c>
      <c r="J11" s="233" t="s">
        <v>338</v>
      </c>
      <c r="K11" s="233" t="s">
        <v>338</v>
      </c>
      <c r="L11" s="150" t="s">
        <v>407</v>
      </c>
      <c r="M11" s="22" t="s">
        <v>338</v>
      </c>
      <c r="N11" s="22" t="s">
        <v>338</v>
      </c>
      <c r="O11" s="233" t="s">
        <v>338</v>
      </c>
      <c r="P11" s="233" t="s">
        <v>338</v>
      </c>
      <c r="Q11" s="233" t="s">
        <v>338</v>
      </c>
      <c r="R11" s="233" t="s">
        <v>338</v>
      </c>
      <c r="S11" s="233" t="s">
        <v>338</v>
      </c>
      <c r="T11" s="233" t="s">
        <v>491</v>
      </c>
      <c r="U11" s="239" t="s">
        <v>379</v>
      </c>
      <c r="V11" s="239" t="s">
        <v>380</v>
      </c>
      <c r="W11" s="233" t="s">
        <v>338</v>
      </c>
      <c r="X11" s="233" t="s">
        <v>338</v>
      </c>
      <c r="Y11" s="233" t="s">
        <v>338</v>
      </c>
      <c r="Z11" s="233" t="s">
        <v>338</v>
      </c>
      <c r="AA11" s="205" t="s">
        <v>53</v>
      </c>
      <c r="AB11" s="233" t="s">
        <v>338</v>
      </c>
      <c r="AC11" s="233" t="s">
        <v>338</v>
      </c>
      <c r="AD11" s="233" t="s">
        <v>338</v>
      </c>
      <c r="AE11" s="233" t="s">
        <v>338</v>
      </c>
      <c r="AF11" s="233" t="s">
        <v>338</v>
      </c>
      <c r="AG11" s="233" t="s">
        <v>338</v>
      </c>
    </row>
    <row r="12" spans="1:33" ht="139.5" customHeight="1">
      <c r="A12" s="153"/>
      <c r="B12" s="133"/>
      <c r="C12" s="150"/>
      <c r="D12" s="66" t="s">
        <v>338</v>
      </c>
      <c r="E12" s="76" t="s">
        <v>338</v>
      </c>
      <c r="F12" s="76" t="s">
        <v>338</v>
      </c>
      <c r="G12" s="76" t="s">
        <v>338</v>
      </c>
      <c r="H12" s="76" t="s">
        <v>338</v>
      </c>
      <c r="I12" s="77" t="s">
        <v>256</v>
      </c>
      <c r="J12" s="234"/>
      <c r="K12" s="234"/>
      <c r="L12" s="150"/>
      <c r="M12" s="22" t="s">
        <v>338</v>
      </c>
      <c r="N12" s="22" t="s">
        <v>338</v>
      </c>
      <c r="O12" s="234"/>
      <c r="P12" s="234"/>
      <c r="Q12" s="234"/>
      <c r="R12" s="234"/>
      <c r="S12" s="234"/>
      <c r="T12" s="234"/>
      <c r="U12" s="240"/>
      <c r="V12" s="240"/>
      <c r="W12" s="234"/>
      <c r="X12" s="234"/>
      <c r="Y12" s="234"/>
      <c r="Z12" s="234"/>
      <c r="AA12" s="205"/>
      <c r="AB12" s="234"/>
      <c r="AC12" s="234"/>
      <c r="AD12" s="234"/>
      <c r="AE12" s="234"/>
      <c r="AF12" s="234"/>
      <c r="AG12" s="234"/>
    </row>
    <row r="13" spans="1:33" ht="47.25" customHeight="1">
      <c r="A13" s="140" t="s">
        <v>263</v>
      </c>
      <c r="B13" s="132" t="s">
        <v>264</v>
      </c>
      <c r="C13" s="134" t="s">
        <v>265</v>
      </c>
      <c r="D13" s="190">
        <v>50000</v>
      </c>
      <c r="E13" s="257" t="s">
        <v>382</v>
      </c>
      <c r="F13" s="258">
        <v>2024130010194</v>
      </c>
      <c r="G13" s="257" t="s">
        <v>383</v>
      </c>
      <c r="H13" s="236" t="s">
        <v>384</v>
      </c>
      <c r="I13" s="259" t="s">
        <v>270</v>
      </c>
      <c r="J13" s="245">
        <v>0.5</v>
      </c>
      <c r="K13" s="75" t="s">
        <v>408</v>
      </c>
      <c r="L13" s="150" t="s">
        <v>415</v>
      </c>
      <c r="M13" s="84" t="s">
        <v>446</v>
      </c>
      <c r="N13" s="85">
        <v>50</v>
      </c>
      <c r="O13" s="88">
        <v>45504</v>
      </c>
      <c r="P13" s="88">
        <v>46022</v>
      </c>
      <c r="Q13" s="85">
        <v>330</v>
      </c>
      <c r="R13" s="143">
        <v>1065570</v>
      </c>
      <c r="S13" s="134" t="s">
        <v>492</v>
      </c>
      <c r="T13" s="134" t="s">
        <v>491</v>
      </c>
      <c r="U13" s="134" t="s">
        <v>379</v>
      </c>
      <c r="V13" s="134" t="s">
        <v>380</v>
      </c>
      <c r="W13" s="143" t="s">
        <v>493</v>
      </c>
      <c r="X13" s="134" t="s">
        <v>494</v>
      </c>
      <c r="Y13" s="209">
        <v>1100000000</v>
      </c>
      <c r="Z13" s="213" t="s">
        <v>76</v>
      </c>
      <c r="AA13" s="190" t="s">
        <v>53</v>
      </c>
      <c r="AB13" s="206">
        <v>45689</v>
      </c>
      <c r="AC13" s="206"/>
      <c r="AD13" s="209">
        <v>2200000000</v>
      </c>
      <c r="AE13" s="93">
        <v>152518504.25195199</v>
      </c>
      <c r="AF13" s="204" t="s">
        <v>519</v>
      </c>
      <c r="AG13" s="199" t="s">
        <v>521</v>
      </c>
    </row>
    <row r="14" spans="1:33" ht="51.75" customHeight="1">
      <c r="A14" s="145"/>
      <c r="B14" s="141"/>
      <c r="C14" s="137"/>
      <c r="D14" s="191"/>
      <c r="E14" s="257"/>
      <c r="F14" s="258"/>
      <c r="G14" s="257"/>
      <c r="H14" s="255"/>
      <c r="I14" s="260"/>
      <c r="J14" s="246"/>
      <c r="K14" s="75" t="s">
        <v>409</v>
      </c>
      <c r="L14" s="150"/>
      <c r="M14" s="69" t="s">
        <v>447</v>
      </c>
      <c r="N14" s="85">
        <v>50</v>
      </c>
      <c r="O14" s="88">
        <v>45504</v>
      </c>
      <c r="P14" s="88">
        <v>46022</v>
      </c>
      <c r="Q14" s="85">
        <v>330</v>
      </c>
      <c r="R14" s="227"/>
      <c r="S14" s="137"/>
      <c r="T14" s="137"/>
      <c r="U14" s="137"/>
      <c r="V14" s="137"/>
      <c r="W14" s="227"/>
      <c r="X14" s="137"/>
      <c r="Y14" s="210"/>
      <c r="Z14" s="222"/>
      <c r="AA14" s="166"/>
      <c r="AB14" s="207"/>
      <c r="AC14" s="207"/>
      <c r="AD14" s="210"/>
      <c r="AE14" s="93">
        <v>1036260475.69766</v>
      </c>
      <c r="AF14" s="204"/>
      <c r="AG14" s="199"/>
    </row>
    <row r="15" spans="1:33" ht="55.5" customHeight="1">
      <c r="A15" s="145"/>
      <c r="B15" s="141"/>
      <c r="C15" s="137"/>
      <c r="D15" s="190">
        <v>60</v>
      </c>
      <c r="E15" s="257"/>
      <c r="F15" s="258"/>
      <c r="G15" s="257"/>
      <c r="H15" s="255"/>
      <c r="I15" s="260"/>
      <c r="J15" s="246"/>
      <c r="K15" s="75" t="s">
        <v>410</v>
      </c>
      <c r="L15" s="150"/>
      <c r="M15" s="69" t="s">
        <v>448</v>
      </c>
      <c r="N15" s="85">
        <v>2</v>
      </c>
      <c r="O15" s="89">
        <v>45505</v>
      </c>
      <c r="P15" s="88">
        <v>46022</v>
      </c>
      <c r="Q15" s="85">
        <v>330</v>
      </c>
      <c r="R15" s="227"/>
      <c r="S15" s="137"/>
      <c r="T15" s="137"/>
      <c r="U15" s="137"/>
      <c r="V15" s="137"/>
      <c r="W15" s="227"/>
      <c r="X15" s="137"/>
      <c r="Y15" s="210"/>
      <c r="Z15" s="222"/>
      <c r="AA15" s="166"/>
      <c r="AB15" s="207"/>
      <c r="AC15" s="207"/>
      <c r="AD15" s="210"/>
      <c r="AE15" s="93">
        <v>256829623.11741301</v>
      </c>
      <c r="AF15" s="204" t="s">
        <v>520</v>
      </c>
      <c r="AG15" s="199"/>
    </row>
    <row r="16" spans="1:33" ht="48.75" customHeight="1">
      <c r="A16" s="145"/>
      <c r="B16" s="141"/>
      <c r="C16" s="137"/>
      <c r="D16" s="191"/>
      <c r="E16" s="257"/>
      <c r="F16" s="258"/>
      <c r="G16" s="257"/>
      <c r="H16" s="237"/>
      <c r="I16" s="261"/>
      <c r="J16" s="247"/>
      <c r="K16" s="75" t="s">
        <v>411</v>
      </c>
      <c r="L16" s="150"/>
      <c r="M16" s="75" t="s">
        <v>449</v>
      </c>
      <c r="N16" s="86">
        <v>1</v>
      </c>
      <c r="O16" s="89">
        <v>45506</v>
      </c>
      <c r="P16" s="88">
        <v>46022</v>
      </c>
      <c r="Q16" s="85">
        <v>330</v>
      </c>
      <c r="R16" s="227"/>
      <c r="S16" s="137"/>
      <c r="T16" s="137"/>
      <c r="U16" s="137"/>
      <c r="V16" s="137"/>
      <c r="W16" s="227"/>
      <c r="X16" s="135"/>
      <c r="Y16" s="211"/>
      <c r="Z16" s="214"/>
      <c r="AA16" s="166"/>
      <c r="AB16" s="208"/>
      <c r="AC16" s="208"/>
      <c r="AD16" s="210"/>
      <c r="AE16" s="93">
        <v>180281919.91956499</v>
      </c>
      <c r="AF16" s="204"/>
      <c r="AG16" s="199"/>
    </row>
    <row r="17" spans="1:33" ht="76.5" customHeight="1">
      <c r="A17" s="137"/>
      <c r="B17" s="141"/>
      <c r="C17" s="137"/>
      <c r="D17" s="190">
        <v>3700</v>
      </c>
      <c r="E17" s="257"/>
      <c r="F17" s="258"/>
      <c r="G17" s="257"/>
      <c r="H17" s="262" t="s">
        <v>385</v>
      </c>
      <c r="I17" s="262" t="s">
        <v>321</v>
      </c>
      <c r="J17" s="248">
        <v>0.5</v>
      </c>
      <c r="K17" s="75" t="s">
        <v>412</v>
      </c>
      <c r="L17" s="150"/>
      <c r="M17" s="69" t="s">
        <v>450</v>
      </c>
      <c r="N17" s="86">
        <v>2</v>
      </c>
      <c r="O17" s="89">
        <v>45567</v>
      </c>
      <c r="P17" s="88">
        <v>46022</v>
      </c>
      <c r="Q17" s="85">
        <v>330</v>
      </c>
      <c r="R17" s="227"/>
      <c r="S17" s="137"/>
      <c r="T17" s="137"/>
      <c r="U17" s="137"/>
      <c r="V17" s="137"/>
      <c r="W17" s="227"/>
      <c r="X17" s="138" t="s">
        <v>505</v>
      </c>
      <c r="Y17" s="209">
        <v>1100000000</v>
      </c>
      <c r="Z17" s="213" t="s">
        <v>54</v>
      </c>
      <c r="AA17" s="166"/>
      <c r="AB17" s="206">
        <v>45717</v>
      </c>
      <c r="AC17" s="206"/>
      <c r="AD17" s="210"/>
      <c r="AE17" s="93">
        <v>101534777.29869901</v>
      </c>
      <c r="AF17" s="204" t="s">
        <v>522</v>
      </c>
      <c r="AG17" s="199"/>
    </row>
    <row r="18" spans="1:33" ht="52.5" customHeight="1">
      <c r="A18" s="137"/>
      <c r="B18" s="141"/>
      <c r="C18" s="137"/>
      <c r="D18" s="166"/>
      <c r="E18" s="257"/>
      <c r="F18" s="258"/>
      <c r="G18" s="257"/>
      <c r="H18" s="262"/>
      <c r="I18" s="262"/>
      <c r="J18" s="248"/>
      <c r="K18" s="75" t="s">
        <v>413</v>
      </c>
      <c r="L18" s="150"/>
      <c r="M18" s="69" t="s">
        <v>451</v>
      </c>
      <c r="N18" s="86">
        <v>1</v>
      </c>
      <c r="O18" s="89">
        <v>45536</v>
      </c>
      <c r="P18" s="88">
        <v>46022</v>
      </c>
      <c r="Q18" s="85">
        <v>330</v>
      </c>
      <c r="R18" s="227"/>
      <c r="S18" s="137"/>
      <c r="T18" s="137"/>
      <c r="U18" s="137"/>
      <c r="V18" s="137"/>
      <c r="W18" s="227"/>
      <c r="X18" s="238"/>
      <c r="Y18" s="210"/>
      <c r="Z18" s="222"/>
      <c r="AA18" s="166"/>
      <c r="AB18" s="207"/>
      <c r="AC18" s="207"/>
      <c r="AD18" s="210"/>
      <c r="AE18" s="93">
        <v>292292779.79514199</v>
      </c>
      <c r="AF18" s="204"/>
      <c r="AG18" s="199"/>
    </row>
    <row r="19" spans="1:33" ht="90" customHeight="1">
      <c r="A19" s="135"/>
      <c r="B19" s="133"/>
      <c r="C19" s="135"/>
      <c r="D19" s="191"/>
      <c r="E19" s="257"/>
      <c r="F19" s="258"/>
      <c r="G19" s="257"/>
      <c r="H19" s="262"/>
      <c r="I19" s="262"/>
      <c r="J19" s="235"/>
      <c r="K19" s="75" t="s">
        <v>414</v>
      </c>
      <c r="L19" s="150"/>
      <c r="M19" s="69" t="s">
        <v>452</v>
      </c>
      <c r="N19" s="86">
        <v>1</v>
      </c>
      <c r="O19" s="89">
        <v>45567</v>
      </c>
      <c r="P19" s="88">
        <v>46022</v>
      </c>
      <c r="Q19" s="85">
        <v>330</v>
      </c>
      <c r="R19" s="136"/>
      <c r="S19" s="135"/>
      <c r="T19" s="135"/>
      <c r="U19" s="135"/>
      <c r="V19" s="135"/>
      <c r="W19" s="136"/>
      <c r="X19" s="139"/>
      <c r="Y19" s="211"/>
      <c r="Z19" s="214"/>
      <c r="AA19" s="191"/>
      <c r="AB19" s="208"/>
      <c r="AC19" s="208"/>
      <c r="AD19" s="211"/>
      <c r="AE19" s="101">
        <v>180281919.91956499</v>
      </c>
      <c r="AF19" s="100" t="s">
        <v>523</v>
      </c>
      <c r="AG19" s="199"/>
    </row>
    <row r="20" spans="1:33" ht="165" customHeight="1">
      <c r="A20" s="140" t="s">
        <v>280</v>
      </c>
      <c r="B20" s="134" t="s">
        <v>281</v>
      </c>
      <c r="C20" s="134" t="s">
        <v>282</v>
      </c>
      <c r="D20" s="195">
        <v>3000</v>
      </c>
      <c r="E20" s="252" t="s">
        <v>386</v>
      </c>
      <c r="F20" s="249">
        <v>2024130010190</v>
      </c>
      <c r="G20" s="252" t="s">
        <v>387</v>
      </c>
      <c r="H20" s="243" t="s">
        <v>388</v>
      </c>
      <c r="I20" s="138" t="s">
        <v>310</v>
      </c>
      <c r="J20" s="200">
        <v>0.5</v>
      </c>
      <c r="K20" s="81" t="s">
        <v>416</v>
      </c>
      <c r="L20" s="150" t="s">
        <v>420</v>
      </c>
      <c r="M20" s="63" t="s">
        <v>453</v>
      </c>
      <c r="N20" s="86">
        <v>1</v>
      </c>
      <c r="O20" s="89">
        <v>45567</v>
      </c>
      <c r="P20" s="88">
        <v>46022</v>
      </c>
      <c r="Q20" s="85">
        <v>330</v>
      </c>
      <c r="R20" s="143">
        <v>40336</v>
      </c>
      <c r="S20" s="134" t="s">
        <v>495</v>
      </c>
      <c r="T20" s="134" t="s">
        <v>491</v>
      </c>
      <c r="U20" s="134" t="s">
        <v>379</v>
      </c>
      <c r="V20" s="134" t="s">
        <v>380</v>
      </c>
      <c r="W20" s="143" t="s">
        <v>493</v>
      </c>
      <c r="X20" s="138" t="s">
        <v>496</v>
      </c>
      <c r="Y20" s="209">
        <v>718153321</v>
      </c>
      <c r="Z20" s="213" t="s">
        <v>76</v>
      </c>
      <c r="AA20" s="190" t="s">
        <v>53</v>
      </c>
      <c r="AB20" s="206">
        <v>45689</v>
      </c>
      <c r="AC20" s="195"/>
      <c r="AD20" s="209">
        <v>1436306640</v>
      </c>
      <c r="AE20" s="101">
        <f>345681501.805054-140000000</f>
        <v>205681501.80505401</v>
      </c>
      <c r="AF20" s="204" t="s">
        <v>519</v>
      </c>
      <c r="AG20" s="199" t="s">
        <v>524</v>
      </c>
    </row>
    <row r="21" spans="1:33" ht="60" customHeight="1">
      <c r="A21" s="145"/>
      <c r="B21" s="137"/>
      <c r="C21" s="137"/>
      <c r="D21" s="195"/>
      <c r="E21" s="253"/>
      <c r="F21" s="250"/>
      <c r="G21" s="253"/>
      <c r="H21" s="244"/>
      <c r="I21" s="139"/>
      <c r="J21" s="202"/>
      <c r="K21" s="81" t="s">
        <v>417</v>
      </c>
      <c r="L21" s="150"/>
      <c r="M21" s="63" t="s">
        <v>454</v>
      </c>
      <c r="N21" s="86">
        <v>1</v>
      </c>
      <c r="O21" s="89">
        <v>45536</v>
      </c>
      <c r="P21" s="88">
        <v>46022</v>
      </c>
      <c r="Q21" s="85">
        <v>330</v>
      </c>
      <c r="R21" s="227"/>
      <c r="S21" s="137"/>
      <c r="T21" s="137"/>
      <c r="U21" s="137"/>
      <c r="V21" s="137"/>
      <c r="W21" s="227"/>
      <c r="X21" s="139"/>
      <c r="Y21" s="211"/>
      <c r="Z21" s="222"/>
      <c r="AA21" s="166"/>
      <c r="AB21" s="207"/>
      <c r="AC21" s="195"/>
      <c r="AD21" s="210"/>
      <c r="AE21" s="101">
        <f>345681501.805054-200000000</f>
        <v>145681501.80505401</v>
      </c>
      <c r="AF21" s="204"/>
      <c r="AG21" s="199"/>
    </row>
    <row r="22" spans="1:33" ht="105" customHeight="1">
      <c r="A22" s="145"/>
      <c r="B22" s="137"/>
      <c r="C22" s="137"/>
      <c r="D22" s="195">
        <v>2</v>
      </c>
      <c r="E22" s="253"/>
      <c r="F22" s="250"/>
      <c r="G22" s="253"/>
      <c r="H22" s="138" t="s">
        <v>389</v>
      </c>
      <c r="I22" s="243" t="s">
        <v>288</v>
      </c>
      <c r="J22" s="200">
        <v>0.5</v>
      </c>
      <c r="K22" s="81" t="s">
        <v>418</v>
      </c>
      <c r="L22" s="150"/>
      <c r="M22" s="63" t="s">
        <v>455</v>
      </c>
      <c r="N22" s="86">
        <v>1</v>
      </c>
      <c r="O22" s="89">
        <v>45567</v>
      </c>
      <c r="P22" s="88">
        <v>46022</v>
      </c>
      <c r="Q22" s="85">
        <v>330</v>
      </c>
      <c r="R22" s="227"/>
      <c r="S22" s="137"/>
      <c r="T22" s="137"/>
      <c r="U22" s="137"/>
      <c r="V22" s="137"/>
      <c r="W22" s="227"/>
      <c r="X22" s="236" t="s">
        <v>510</v>
      </c>
      <c r="Y22" s="209">
        <v>718153321</v>
      </c>
      <c r="Z22" s="213" t="s">
        <v>60</v>
      </c>
      <c r="AA22" s="166"/>
      <c r="AB22" s="206">
        <v>45717</v>
      </c>
      <c r="AC22" s="206"/>
      <c r="AD22" s="210"/>
      <c r="AE22" s="101">
        <f>604942628.158845-200000000</f>
        <v>404942628.15884495</v>
      </c>
      <c r="AF22" s="205" t="s">
        <v>525</v>
      </c>
      <c r="AG22" s="199"/>
    </row>
    <row r="23" spans="1:33" ht="42.75">
      <c r="A23" s="263"/>
      <c r="B23" s="135"/>
      <c r="C23" s="135"/>
      <c r="D23" s="195"/>
      <c r="E23" s="254"/>
      <c r="F23" s="251"/>
      <c r="G23" s="254"/>
      <c r="H23" s="139"/>
      <c r="I23" s="244"/>
      <c r="J23" s="202"/>
      <c r="K23" s="52" t="s">
        <v>419</v>
      </c>
      <c r="L23" s="150"/>
      <c r="M23" s="63" t="s">
        <v>456</v>
      </c>
      <c r="N23" s="86">
        <v>1</v>
      </c>
      <c r="O23" s="89">
        <v>45628</v>
      </c>
      <c r="P23" s="88">
        <v>46022</v>
      </c>
      <c r="Q23" s="85">
        <v>330</v>
      </c>
      <c r="R23" s="136"/>
      <c r="S23" s="135"/>
      <c r="T23" s="135"/>
      <c r="U23" s="135"/>
      <c r="V23" s="135"/>
      <c r="W23" s="136"/>
      <c r="X23" s="237"/>
      <c r="Y23" s="211"/>
      <c r="Z23" s="222"/>
      <c r="AA23" s="191"/>
      <c r="AB23" s="208"/>
      <c r="AC23" s="208"/>
      <c r="AD23" s="211"/>
      <c r="AE23" s="93">
        <f>140001008.231047+540000000</f>
        <v>680001008.23104703</v>
      </c>
      <c r="AF23" s="205"/>
      <c r="AG23" s="199"/>
    </row>
    <row r="24" spans="1:33" ht="28.5" customHeight="1">
      <c r="A24" s="142" t="s">
        <v>290</v>
      </c>
      <c r="B24" s="132" t="s">
        <v>291</v>
      </c>
      <c r="C24" s="134" t="s">
        <v>292</v>
      </c>
      <c r="D24" s="190">
        <v>0.25</v>
      </c>
      <c r="E24" s="134" t="s">
        <v>390</v>
      </c>
      <c r="F24" s="249">
        <v>2024130010201</v>
      </c>
      <c r="G24" s="252" t="s">
        <v>391</v>
      </c>
      <c r="H24" s="138" t="s">
        <v>392</v>
      </c>
      <c r="I24" s="134" t="s">
        <v>295</v>
      </c>
      <c r="J24" s="200">
        <v>0.5</v>
      </c>
      <c r="K24" s="81" t="s">
        <v>421</v>
      </c>
      <c r="L24" s="150" t="s">
        <v>420</v>
      </c>
      <c r="M24" s="69" t="s">
        <v>457</v>
      </c>
      <c r="N24" s="86">
        <v>1</v>
      </c>
      <c r="O24" s="89">
        <v>45567</v>
      </c>
      <c r="P24" s="88">
        <v>46022</v>
      </c>
      <c r="Q24" s="85">
        <v>330</v>
      </c>
      <c r="R24" s="143">
        <v>129483</v>
      </c>
      <c r="S24" s="134" t="s">
        <v>497</v>
      </c>
      <c r="T24" s="134" t="s">
        <v>491</v>
      </c>
      <c r="U24" s="134" t="s">
        <v>379</v>
      </c>
      <c r="V24" s="134" t="s">
        <v>380</v>
      </c>
      <c r="W24" s="143" t="s">
        <v>493</v>
      </c>
      <c r="X24" s="215" t="s">
        <v>498</v>
      </c>
      <c r="Y24" s="212">
        <v>1650000000</v>
      </c>
      <c r="Z24" s="205" t="s">
        <v>76</v>
      </c>
      <c r="AA24" s="195" t="s">
        <v>53</v>
      </c>
      <c r="AB24" s="221">
        <v>45689</v>
      </c>
      <c r="AC24" s="229"/>
      <c r="AD24" s="212">
        <v>3300000000</v>
      </c>
      <c r="AE24" s="93">
        <v>400000000</v>
      </c>
      <c r="AF24" s="199" t="s">
        <v>519</v>
      </c>
      <c r="AG24" s="199" t="s">
        <v>526</v>
      </c>
    </row>
    <row r="25" spans="1:33" ht="39.75" customHeight="1">
      <c r="A25" s="142"/>
      <c r="B25" s="141"/>
      <c r="C25" s="137"/>
      <c r="D25" s="166"/>
      <c r="E25" s="137"/>
      <c r="F25" s="250"/>
      <c r="G25" s="253"/>
      <c r="H25" s="238"/>
      <c r="I25" s="137"/>
      <c r="J25" s="201"/>
      <c r="K25" s="81" t="s">
        <v>422</v>
      </c>
      <c r="L25" s="150"/>
      <c r="M25" s="69" t="s">
        <v>458</v>
      </c>
      <c r="N25" s="86">
        <v>1</v>
      </c>
      <c r="O25" s="89">
        <v>45567</v>
      </c>
      <c r="P25" s="88">
        <v>46022</v>
      </c>
      <c r="Q25" s="85">
        <v>330</v>
      </c>
      <c r="R25" s="227"/>
      <c r="S25" s="137"/>
      <c r="T25" s="137"/>
      <c r="U25" s="137"/>
      <c r="V25" s="137"/>
      <c r="W25" s="227"/>
      <c r="X25" s="215"/>
      <c r="Y25" s="212"/>
      <c r="Z25" s="205"/>
      <c r="AA25" s="195"/>
      <c r="AB25" s="221"/>
      <c r="AC25" s="229"/>
      <c r="AD25" s="212"/>
      <c r="AE25" s="93">
        <v>360000000</v>
      </c>
      <c r="AF25" s="199"/>
      <c r="AG25" s="199"/>
    </row>
    <row r="26" spans="1:33" ht="86.25" customHeight="1">
      <c r="A26" s="142"/>
      <c r="B26" s="141"/>
      <c r="C26" s="137"/>
      <c r="D26" s="166"/>
      <c r="E26" s="137"/>
      <c r="F26" s="250"/>
      <c r="G26" s="253"/>
      <c r="H26" s="238"/>
      <c r="I26" s="137"/>
      <c r="J26" s="201"/>
      <c r="K26" s="81" t="s">
        <v>423</v>
      </c>
      <c r="L26" s="150"/>
      <c r="M26" s="69" t="s">
        <v>459</v>
      </c>
      <c r="N26" s="86">
        <v>1</v>
      </c>
      <c r="O26" s="89">
        <v>45567</v>
      </c>
      <c r="P26" s="88">
        <v>46022</v>
      </c>
      <c r="Q26" s="85">
        <v>330</v>
      </c>
      <c r="R26" s="227"/>
      <c r="S26" s="137"/>
      <c r="T26" s="137"/>
      <c r="U26" s="137"/>
      <c r="V26" s="137"/>
      <c r="W26" s="227"/>
      <c r="X26" s="215"/>
      <c r="Y26" s="212"/>
      <c r="Z26" s="205"/>
      <c r="AA26" s="195"/>
      <c r="AB26" s="221"/>
      <c r="AC26" s="229"/>
      <c r="AD26" s="212"/>
      <c r="AE26" s="93">
        <v>600000000</v>
      </c>
      <c r="AF26" s="199"/>
      <c r="AG26" s="199"/>
    </row>
    <row r="27" spans="1:33" ht="60" customHeight="1">
      <c r="A27" s="142"/>
      <c r="B27" s="141"/>
      <c r="C27" s="137"/>
      <c r="D27" s="166"/>
      <c r="E27" s="137"/>
      <c r="F27" s="250"/>
      <c r="G27" s="253"/>
      <c r="H27" s="238"/>
      <c r="I27" s="137"/>
      <c r="J27" s="201"/>
      <c r="K27" s="81" t="s">
        <v>424</v>
      </c>
      <c r="L27" s="150"/>
      <c r="M27" s="69" t="s">
        <v>460</v>
      </c>
      <c r="N27" s="85">
        <v>1</v>
      </c>
      <c r="O27" s="90">
        <v>45536</v>
      </c>
      <c r="P27" s="88">
        <v>46022</v>
      </c>
      <c r="Q27" s="85">
        <v>330</v>
      </c>
      <c r="R27" s="227"/>
      <c r="S27" s="137"/>
      <c r="T27" s="137"/>
      <c r="U27" s="137"/>
      <c r="V27" s="137"/>
      <c r="W27" s="227"/>
      <c r="X27" s="215"/>
      <c r="Y27" s="212"/>
      <c r="Z27" s="205"/>
      <c r="AA27" s="195"/>
      <c r="AB27" s="221"/>
      <c r="AC27" s="229"/>
      <c r="AD27" s="212"/>
      <c r="AE27" s="93">
        <v>650000000</v>
      </c>
      <c r="AF27" s="199"/>
      <c r="AG27" s="199"/>
    </row>
    <row r="28" spans="1:33" ht="52.5" customHeight="1">
      <c r="A28" s="142"/>
      <c r="B28" s="141"/>
      <c r="C28" s="137"/>
      <c r="D28" s="191"/>
      <c r="E28" s="137"/>
      <c r="F28" s="250"/>
      <c r="G28" s="253"/>
      <c r="H28" s="139"/>
      <c r="I28" s="135"/>
      <c r="J28" s="202"/>
      <c r="K28" s="81" t="s">
        <v>425</v>
      </c>
      <c r="L28" s="150"/>
      <c r="M28" s="75" t="s">
        <v>462</v>
      </c>
      <c r="N28" s="85">
        <v>20</v>
      </c>
      <c r="O28" s="89">
        <v>45567</v>
      </c>
      <c r="P28" s="88">
        <v>46022</v>
      </c>
      <c r="Q28" s="85">
        <v>330</v>
      </c>
      <c r="R28" s="227"/>
      <c r="S28" s="137"/>
      <c r="T28" s="137"/>
      <c r="U28" s="137"/>
      <c r="V28" s="137"/>
      <c r="W28" s="227"/>
      <c r="X28" s="215" t="s">
        <v>511</v>
      </c>
      <c r="Y28" s="228">
        <v>870000000</v>
      </c>
      <c r="Z28" s="205" t="s">
        <v>60</v>
      </c>
      <c r="AA28" s="195"/>
      <c r="AB28" s="231">
        <v>45717</v>
      </c>
      <c r="AC28" s="230"/>
      <c r="AD28" s="212"/>
      <c r="AE28" s="93">
        <v>390000000</v>
      </c>
      <c r="AF28" s="199"/>
      <c r="AG28" s="199"/>
    </row>
    <row r="29" spans="1:33" ht="28.5">
      <c r="A29" s="142"/>
      <c r="B29" s="141"/>
      <c r="C29" s="137"/>
      <c r="D29" s="190">
        <v>1</v>
      </c>
      <c r="E29" s="137"/>
      <c r="F29" s="250"/>
      <c r="G29" s="253"/>
      <c r="H29" s="138" t="s">
        <v>393</v>
      </c>
      <c r="I29" s="138" t="s">
        <v>298</v>
      </c>
      <c r="J29" s="200">
        <v>0.5</v>
      </c>
      <c r="K29" s="52" t="s">
        <v>426</v>
      </c>
      <c r="L29" s="150"/>
      <c r="M29" s="75" t="s">
        <v>461</v>
      </c>
      <c r="N29" s="85">
        <v>2</v>
      </c>
      <c r="O29" s="89">
        <v>45567</v>
      </c>
      <c r="P29" s="88">
        <v>46022</v>
      </c>
      <c r="Q29" s="85">
        <v>330</v>
      </c>
      <c r="R29" s="227"/>
      <c r="S29" s="137"/>
      <c r="T29" s="137"/>
      <c r="U29" s="137"/>
      <c r="V29" s="137"/>
      <c r="W29" s="227"/>
      <c r="X29" s="215"/>
      <c r="Y29" s="228"/>
      <c r="Z29" s="205"/>
      <c r="AA29" s="195"/>
      <c r="AB29" s="232"/>
      <c r="AC29" s="230"/>
      <c r="AD29" s="212"/>
      <c r="AE29" s="93">
        <v>300000000</v>
      </c>
      <c r="AF29" s="199"/>
      <c r="AG29" s="199"/>
    </row>
    <row r="30" spans="1:33" ht="72" customHeight="1">
      <c r="A30" s="142"/>
      <c r="B30" s="133"/>
      <c r="C30" s="135"/>
      <c r="D30" s="191"/>
      <c r="E30" s="135"/>
      <c r="F30" s="251"/>
      <c r="G30" s="254"/>
      <c r="H30" s="139"/>
      <c r="I30" s="139"/>
      <c r="J30" s="202"/>
      <c r="K30" s="52" t="s">
        <v>427</v>
      </c>
      <c r="L30" s="150"/>
      <c r="M30" s="75" t="s">
        <v>463</v>
      </c>
      <c r="N30" s="85">
        <v>1</v>
      </c>
      <c r="O30" s="89">
        <v>45567</v>
      </c>
      <c r="P30" s="88">
        <v>46022</v>
      </c>
      <c r="Q30" s="85">
        <v>330</v>
      </c>
      <c r="R30" s="136"/>
      <c r="S30" s="135"/>
      <c r="T30" s="135"/>
      <c r="U30" s="135"/>
      <c r="V30" s="135"/>
      <c r="W30" s="136"/>
      <c r="X30" s="63" t="s">
        <v>503</v>
      </c>
      <c r="Y30" s="93">
        <v>780000000</v>
      </c>
      <c r="Z30" s="75" t="s">
        <v>60</v>
      </c>
      <c r="AA30" s="195"/>
      <c r="AB30" s="99">
        <v>45717</v>
      </c>
      <c r="AC30" s="29"/>
      <c r="AD30" s="212"/>
      <c r="AE30" s="93">
        <v>600000000</v>
      </c>
      <c r="AF30" s="199"/>
      <c r="AG30" s="199"/>
    </row>
    <row r="31" spans="1:33" ht="75" customHeight="1">
      <c r="A31" s="142" t="s">
        <v>300</v>
      </c>
      <c r="B31" s="132" t="s">
        <v>301</v>
      </c>
      <c r="C31" s="134" t="s">
        <v>302</v>
      </c>
      <c r="D31" s="192">
        <v>5</v>
      </c>
      <c r="E31" s="134" t="s">
        <v>394</v>
      </c>
      <c r="F31" s="249">
        <v>2024130010189</v>
      </c>
      <c r="G31" s="252" t="s">
        <v>395</v>
      </c>
      <c r="H31" s="138" t="s">
        <v>396</v>
      </c>
      <c r="I31" s="138" t="s">
        <v>307</v>
      </c>
      <c r="J31" s="200">
        <v>0.25</v>
      </c>
      <c r="K31" s="52" t="s">
        <v>428</v>
      </c>
      <c r="L31" s="150" t="s">
        <v>420</v>
      </c>
      <c r="M31" s="63" t="s">
        <v>464</v>
      </c>
      <c r="N31" s="85">
        <v>1</v>
      </c>
      <c r="O31" s="89">
        <v>45567</v>
      </c>
      <c r="P31" s="88">
        <v>46022</v>
      </c>
      <c r="Q31" s="85">
        <v>330</v>
      </c>
      <c r="R31" s="143">
        <v>40336</v>
      </c>
      <c r="S31" s="143" t="s">
        <v>495</v>
      </c>
      <c r="T31" s="134" t="s">
        <v>491</v>
      </c>
      <c r="U31" s="134" t="s">
        <v>379</v>
      </c>
      <c r="V31" s="134" t="s">
        <v>380</v>
      </c>
      <c r="W31" s="143" t="s">
        <v>493</v>
      </c>
      <c r="X31" s="138" t="s">
        <v>500</v>
      </c>
      <c r="Y31" s="216">
        <v>900000000</v>
      </c>
      <c r="Z31" s="213" t="s">
        <v>76</v>
      </c>
      <c r="AA31" s="190" t="s">
        <v>53</v>
      </c>
      <c r="AB31" s="95">
        <v>45689</v>
      </c>
      <c r="AC31" s="95"/>
      <c r="AD31" s="209">
        <v>1800000000</v>
      </c>
      <c r="AE31" s="93">
        <v>120000000</v>
      </c>
      <c r="AF31" s="203" t="s">
        <v>527</v>
      </c>
      <c r="AG31" s="199" t="s">
        <v>528</v>
      </c>
    </row>
    <row r="32" spans="1:33" ht="80.25" customHeight="1">
      <c r="A32" s="142"/>
      <c r="B32" s="141"/>
      <c r="C32" s="137"/>
      <c r="D32" s="193"/>
      <c r="E32" s="137"/>
      <c r="F32" s="250"/>
      <c r="G32" s="253"/>
      <c r="H32" s="238"/>
      <c r="I32" s="238"/>
      <c r="J32" s="201"/>
      <c r="K32" s="52" t="s">
        <v>429</v>
      </c>
      <c r="L32" s="150"/>
      <c r="M32" s="63" t="s">
        <v>465</v>
      </c>
      <c r="N32" s="85">
        <v>1</v>
      </c>
      <c r="O32" s="90">
        <v>45567</v>
      </c>
      <c r="P32" s="88">
        <v>46022</v>
      </c>
      <c r="Q32" s="85">
        <v>330</v>
      </c>
      <c r="R32" s="227"/>
      <c r="S32" s="227"/>
      <c r="T32" s="137"/>
      <c r="U32" s="137"/>
      <c r="V32" s="137"/>
      <c r="W32" s="227"/>
      <c r="X32" s="139"/>
      <c r="Y32" s="217"/>
      <c r="Z32" s="214"/>
      <c r="AA32" s="166"/>
      <c r="AB32" s="85"/>
      <c r="AC32" s="85"/>
      <c r="AD32" s="210"/>
      <c r="AE32" s="93">
        <v>80000000</v>
      </c>
      <c r="AF32" s="203"/>
      <c r="AG32" s="199"/>
    </row>
    <row r="33" spans="1:33" ht="71.25" customHeight="1">
      <c r="A33" s="142"/>
      <c r="B33" s="141"/>
      <c r="C33" s="137"/>
      <c r="D33" s="194"/>
      <c r="E33" s="137"/>
      <c r="F33" s="250"/>
      <c r="G33" s="253"/>
      <c r="H33" s="139"/>
      <c r="I33" s="139"/>
      <c r="J33" s="202"/>
      <c r="K33" s="52" t="s">
        <v>430</v>
      </c>
      <c r="L33" s="150"/>
      <c r="M33" s="63" t="s">
        <v>466</v>
      </c>
      <c r="N33" s="85">
        <v>1</v>
      </c>
      <c r="O33" s="90">
        <v>45536</v>
      </c>
      <c r="P33" s="88">
        <v>46022</v>
      </c>
      <c r="Q33" s="85">
        <v>330</v>
      </c>
      <c r="R33" s="227"/>
      <c r="S33" s="227"/>
      <c r="T33" s="137"/>
      <c r="U33" s="137"/>
      <c r="V33" s="137"/>
      <c r="W33" s="227"/>
      <c r="X33" s="92" t="s">
        <v>501</v>
      </c>
      <c r="Y33" s="93">
        <v>200000000</v>
      </c>
      <c r="Z33" s="94" t="s">
        <v>76</v>
      </c>
      <c r="AA33" s="166"/>
      <c r="AB33" s="95">
        <v>45717</v>
      </c>
      <c r="AC33" s="95"/>
      <c r="AD33" s="210"/>
      <c r="AE33" s="93">
        <v>600000000</v>
      </c>
      <c r="AF33" s="203"/>
      <c r="AG33" s="199"/>
    </row>
    <row r="34" spans="1:33" ht="77.25" customHeight="1">
      <c r="A34" s="142"/>
      <c r="B34" s="141"/>
      <c r="C34" s="137"/>
      <c r="D34" s="102">
        <v>0.5</v>
      </c>
      <c r="E34" s="137"/>
      <c r="F34" s="250"/>
      <c r="G34" s="253"/>
      <c r="H34" s="138" t="s">
        <v>397</v>
      </c>
      <c r="I34" s="243" t="s">
        <v>310</v>
      </c>
      <c r="J34" s="200">
        <v>0.25</v>
      </c>
      <c r="K34" s="52" t="s">
        <v>431</v>
      </c>
      <c r="L34" s="150"/>
      <c r="M34" s="63" t="s">
        <v>467</v>
      </c>
      <c r="N34" s="85">
        <v>1</v>
      </c>
      <c r="O34" s="90">
        <v>45567</v>
      </c>
      <c r="P34" s="88">
        <v>46022</v>
      </c>
      <c r="Q34" s="85">
        <v>330</v>
      </c>
      <c r="R34" s="227"/>
      <c r="S34" s="227"/>
      <c r="T34" s="137"/>
      <c r="U34" s="137"/>
      <c r="V34" s="137"/>
      <c r="W34" s="227"/>
      <c r="X34" s="92" t="s">
        <v>502</v>
      </c>
      <c r="Y34" s="93">
        <v>120000000</v>
      </c>
      <c r="Z34" s="94" t="s">
        <v>76</v>
      </c>
      <c r="AA34" s="166"/>
      <c r="AB34" s="95">
        <v>45717</v>
      </c>
      <c r="AC34" s="95"/>
      <c r="AD34" s="210"/>
      <c r="AE34" s="93">
        <v>200000000</v>
      </c>
      <c r="AF34" s="203"/>
      <c r="AG34" s="199"/>
    </row>
    <row r="35" spans="1:33" ht="73.5" customHeight="1">
      <c r="A35" s="142"/>
      <c r="B35" s="141"/>
      <c r="C35" s="137"/>
      <c r="D35" s="196">
        <v>0.5</v>
      </c>
      <c r="E35" s="137"/>
      <c r="F35" s="250"/>
      <c r="G35" s="253"/>
      <c r="H35" s="238"/>
      <c r="I35" s="256"/>
      <c r="J35" s="201"/>
      <c r="K35" s="52" t="s">
        <v>432</v>
      </c>
      <c r="L35" s="150"/>
      <c r="M35" s="63" t="s">
        <v>468</v>
      </c>
      <c r="N35" s="85">
        <v>1</v>
      </c>
      <c r="O35" s="90">
        <v>45536</v>
      </c>
      <c r="P35" s="88">
        <v>46022</v>
      </c>
      <c r="Q35" s="85">
        <v>330</v>
      </c>
      <c r="R35" s="227"/>
      <c r="S35" s="227"/>
      <c r="T35" s="137"/>
      <c r="U35" s="137"/>
      <c r="V35" s="137"/>
      <c r="W35" s="227"/>
      <c r="X35" s="92" t="s">
        <v>504</v>
      </c>
      <c r="Y35" s="93">
        <v>150000000</v>
      </c>
      <c r="Z35" s="94" t="s">
        <v>76</v>
      </c>
      <c r="AA35" s="166"/>
      <c r="AB35" s="95">
        <v>45717</v>
      </c>
      <c r="AC35" s="95"/>
      <c r="AD35" s="210"/>
      <c r="AE35" s="93">
        <v>160000000</v>
      </c>
      <c r="AF35" s="199" t="s">
        <v>519</v>
      </c>
      <c r="AG35" s="199"/>
    </row>
    <row r="36" spans="1:33" ht="49.5" customHeight="1">
      <c r="A36" s="142"/>
      <c r="B36" s="141"/>
      <c r="C36" s="137"/>
      <c r="D36" s="197"/>
      <c r="E36" s="137"/>
      <c r="F36" s="250"/>
      <c r="G36" s="253"/>
      <c r="H36" s="139"/>
      <c r="I36" s="244"/>
      <c r="J36" s="202"/>
      <c r="K36" s="52" t="s">
        <v>433</v>
      </c>
      <c r="L36" s="150"/>
      <c r="M36" s="63" t="s">
        <v>469</v>
      </c>
      <c r="N36" s="85">
        <v>1</v>
      </c>
      <c r="O36" s="90">
        <v>45567</v>
      </c>
      <c r="P36" s="88">
        <v>46022</v>
      </c>
      <c r="Q36" s="85">
        <v>330</v>
      </c>
      <c r="R36" s="227"/>
      <c r="S36" s="227"/>
      <c r="T36" s="137"/>
      <c r="U36" s="137"/>
      <c r="V36" s="137"/>
      <c r="W36" s="227"/>
      <c r="X36" s="92" t="s">
        <v>512</v>
      </c>
      <c r="Y36" s="93">
        <v>120000000</v>
      </c>
      <c r="Z36" s="94" t="s">
        <v>76</v>
      </c>
      <c r="AA36" s="166"/>
      <c r="AB36" s="95">
        <v>45717</v>
      </c>
      <c r="AC36" s="95"/>
      <c r="AD36" s="210"/>
      <c r="AE36" s="93">
        <v>200000000</v>
      </c>
      <c r="AF36" s="199"/>
      <c r="AG36" s="199"/>
    </row>
    <row r="37" spans="1:33" ht="52.5" customHeight="1">
      <c r="A37" s="142"/>
      <c r="B37" s="141"/>
      <c r="C37" s="137"/>
      <c r="D37" s="196">
        <v>0.5</v>
      </c>
      <c r="E37" s="137"/>
      <c r="F37" s="250"/>
      <c r="G37" s="253"/>
      <c r="H37" s="138" t="s">
        <v>398</v>
      </c>
      <c r="I37" s="134" t="s">
        <v>295</v>
      </c>
      <c r="J37" s="200">
        <v>0.25</v>
      </c>
      <c r="K37" s="52" t="s">
        <v>434</v>
      </c>
      <c r="L37" s="150"/>
      <c r="M37" s="63" t="s">
        <v>470</v>
      </c>
      <c r="N37" s="85">
        <v>1</v>
      </c>
      <c r="O37" s="90">
        <v>45567</v>
      </c>
      <c r="P37" s="88">
        <v>46022</v>
      </c>
      <c r="Q37" s="85">
        <v>330</v>
      </c>
      <c r="R37" s="227"/>
      <c r="S37" s="227"/>
      <c r="T37" s="137"/>
      <c r="U37" s="137"/>
      <c r="V37" s="137"/>
      <c r="W37" s="227"/>
      <c r="X37" s="92" t="s">
        <v>499</v>
      </c>
      <c r="Y37" s="93">
        <v>120000000</v>
      </c>
      <c r="Z37" s="94" t="s">
        <v>76</v>
      </c>
      <c r="AA37" s="166"/>
      <c r="AB37" s="95">
        <v>45717</v>
      </c>
      <c r="AC37" s="95"/>
      <c r="AD37" s="210"/>
      <c r="AE37" s="93">
        <v>200000000</v>
      </c>
      <c r="AF37" s="199"/>
      <c r="AG37" s="199"/>
    </row>
    <row r="38" spans="1:33" ht="61.5" customHeight="1">
      <c r="A38" s="142"/>
      <c r="B38" s="141"/>
      <c r="C38" s="137"/>
      <c r="D38" s="198"/>
      <c r="E38" s="137"/>
      <c r="F38" s="250"/>
      <c r="G38" s="253"/>
      <c r="H38" s="238"/>
      <c r="I38" s="137"/>
      <c r="J38" s="202"/>
      <c r="K38" s="52" t="s">
        <v>435</v>
      </c>
      <c r="L38" s="150"/>
      <c r="M38" s="63" t="s">
        <v>471</v>
      </c>
      <c r="N38" s="85">
        <v>1</v>
      </c>
      <c r="O38" s="90">
        <v>45567</v>
      </c>
      <c r="P38" s="88">
        <v>46022</v>
      </c>
      <c r="Q38" s="85">
        <v>330</v>
      </c>
      <c r="R38" s="227"/>
      <c r="S38" s="227"/>
      <c r="T38" s="137"/>
      <c r="U38" s="137"/>
      <c r="V38" s="137"/>
      <c r="W38" s="227"/>
      <c r="X38" s="92" t="s">
        <v>513</v>
      </c>
      <c r="Y38" s="93">
        <v>70000000</v>
      </c>
      <c r="Z38" s="94" t="s">
        <v>76</v>
      </c>
      <c r="AA38" s="166"/>
      <c r="AB38" s="95">
        <v>45717</v>
      </c>
      <c r="AC38" s="95"/>
      <c r="AD38" s="210"/>
      <c r="AE38" s="93">
        <v>160000000</v>
      </c>
      <c r="AF38" s="199"/>
      <c r="AG38" s="199"/>
    </row>
    <row r="39" spans="1:33" ht="75" customHeight="1">
      <c r="A39" s="142"/>
      <c r="B39" s="133"/>
      <c r="C39" s="135"/>
      <c r="D39" s="197"/>
      <c r="E39" s="135"/>
      <c r="F39" s="251"/>
      <c r="G39" s="254"/>
      <c r="H39" s="139"/>
      <c r="I39" s="135"/>
      <c r="J39" s="80">
        <v>0.25</v>
      </c>
      <c r="K39" s="81" t="s">
        <v>436</v>
      </c>
      <c r="L39" s="143"/>
      <c r="M39" s="63" t="s">
        <v>472</v>
      </c>
      <c r="N39" s="85">
        <v>1</v>
      </c>
      <c r="O39" s="90">
        <v>45567</v>
      </c>
      <c r="P39" s="88">
        <v>46022</v>
      </c>
      <c r="Q39" s="85">
        <v>330</v>
      </c>
      <c r="R39" s="136"/>
      <c r="S39" s="136"/>
      <c r="T39" s="135"/>
      <c r="U39" s="135"/>
      <c r="V39" s="135"/>
      <c r="W39" s="136"/>
      <c r="X39" s="92" t="s">
        <v>514</v>
      </c>
      <c r="Y39" s="93">
        <v>120000000</v>
      </c>
      <c r="Z39" s="94" t="s">
        <v>76</v>
      </c>
      <c r="AA39" s="191"/>
      <c r="AB39" s="95">
        <v>45717</v>
      </c>
      <c r="AC39" s="95"/>
      <c r="AD39" s="211"/>
      <c r="AE39" s="93">
        <v>80000000</v>
      </c>
      <c r="AF39" s="199"/>
      <c r="AG39" s="199"/>
    </row>
    <row r="40" spans="1:33" ht="45" customHeight="1">
      <c r="A40" s="137" t="s">
        <v>313</v>
      </c>
      <c r="B40" s="132" t="s">
        <v>314</v>
      </c>
      <c r="C40" s="134" t="s">
        <v>315</v>
      </c>
      <c r="D40" s="195">
        <v>2</v>
      </c>
      <c r="E40" s="134" t="s">
        <v>399</v>
      </c>
      <c r="F40" s="249">
        <v>2024130010211</v>
      </c>
      <c r="G40" s="252" t="s">
        <v>400</v>
      </c>
      <c r="H40" s="236" t="s">
        <v>401</v>
      </c>
      <c r="I40" s="138" t="s">
        <v>270</v>
      </c>
      <c r="J40" s="200">
        <v>0.5</v>
      </c>
      <c r="K40" s="82" t="s">
        <v>437</v>
      </c>
      <c r="L40" s="150" t="s">
        <v>415</v>
      </c>
      <c r="M40" s="69" t="s">
        <v>473</v>
      </c>
      <c r="N40" s="85">
        <v>1</v>
      </c>
      <c r="O40" s="90">
        <v>45567</v>
      </c>
      <c r="P40" s="88">
        <v>46022</v>
      </c>
      <c r="Q40" s="85">
        <v>330</v>
      </c>
      <c r="R40" s="150">
        <v>40337</v>
      </c>
      <c r="S40" s="150" t="s">
        <v>518</v>
      </c>
      <c r="T40" s="223" t="s">
        <v>491</v>
      </c>
      <c r="U40" s="235" t="s">
        <v>379</v>
      </c>
      <c r="V40" s="235" t="s">
        <v>380</v>
      </c>
      <c r="W40" s="150" t="s">
        <v>493</v>
      </c>
      <c r="X40" s="215" t="s">
        <v>506</v>
      </c>
      <c r="Y40" s="212">
        <v>650000000</v>
      </c>
      <c r="Z40" s="213" t="s">
        <v>76</v>
      </c>
      <c r="AA40" s="218" t="s">
        <v>53</v>
      </c>
      <c r="AB40" s="206">
        <v>45689</v>
      </c>
      <c r="AC40" s="206"/>
      <c r="AD40" s="212">
        <v>1300000000</v>
      </c>
      <c r="AE40" s="93">
        <v>100000000</v>
      </c>
      <c r="AF40" s="199" t="s">
        <v>519</v>
      </c>
      <c r="AG40" s="199" t="s">
        <v>529</v>
      </c>
    </row>
    <row r="41" spans="1:33" ht="31.5">
      <c r="A41" s="137"/>
      <c r="B41" s="141"/>
      <c r="C41" s="137"/>
      <c r="D41" s="195"/>
      <c r="E41" s="137"/>
      <c r="F41" s="250"/>
      <c r="G41" s="253"/>
      <c r="H41" s="255"/>
      <c r="I41" s="238"/>
      <c r="J41" s="201"/>
      <c r="K41" s="82" t="s">
        <v>438</v>
      </c>
      <c r="L41" s="150"/>
      <c r="M41" s="75" t="s">
        <v>477</v>
      </c>
      <c r="N41" s="85">
        <v>1</v>
      </c>
      <c r="O41" s="90">
        <v>45567</v>
      </c>
      <c r="P41" s="88">
        <v>46022</v>
      </c>
      <c r="Q41" s="85">
        <v>330</v>
      </c>
      <c r="R41" s="150"/>
      <c r="S41" s="150"/>
      <c r="T41" s="223"/>
      <c r="U41" s="235"/>
      <c r="V41" s="235"/>
      <c r="W41" s="150"/>
      <c r="X41" s="215"/>
      <c r="Y41" s="212"/>
      <c r="Z41" s="214"/>
      <c r="AA41" s="219"/>
      <c r="AB41" s="191"/>
      <c r="AC41" s="191"/>
      <c r="AD41" s="212"/>
      <c r="AE41" s="93">
        <v>100000000</v>
      </c>
      <c r="AF41" s="199"/>
      <c r="AG41" s="199"/>
    </row>
    <row r="42" spans="1:33" ht="61.5" customHeight="1">
      <c r="A42" s="137"/>
      <c r="B42" s="141"/>
      <c r="C42" s="137"/>
      <c r="D42" s="195"/>
      <c r="E42" s="137"/>
      <c r="F42" s="250"/>
      <c r="G42" s="253"/>
      <c r="H42" s="237"/>
      <c r="I42" s="139"/>
      <c r="J42" s="202"/>
      <c r="K42" s="82" t="s">
        <v>439</v>
      </c>
      <c r="L42" s="150"/>
      <c r="M42" s="69" t="s">
        <v>478</v>
      </c>
      <c r="N42" s="85">
        <v>1</v>
      </c>
      <c r="O42" s="90">
        <v>45567</v>
      </c>
      <c r="P42" s="88">
        <v>46022</v>
      </c>
      <c r="Q42" s="85">
        <v>330</v>
      </c>
      <c r="R42" s="150"/>
      <c r="S42" s="150"/>
      <c r="T42" s="223"/>
      <c r="U42" s="235"/>
      <c r="V42" s="235"/>
      <c r="W42" s="150"/>
      <c r="X42" s="138" t="s">
        <v>515</v>
      </c>
      <c r="Y42" s="209">
        <v>325000000</v>
      </c>
      <c r="Z42" s="213" t="s">
        <v>76</v>
      </c>
      <c r="AA42" s="219"/>
      <c r="AB42" s="206">
        <v>45717</v>
      </c>
      <c r="AC42" s="95"/>
      <c r="AD42" s="212"/>
      <c r="AE42" s="93">
        <v>400000000</v>
      </c>
      <c r="AF42" s="199"/>
      <c r="AG42" s="199"/>
    </row>
    <row r="43" spans="1:33" ht="57.75" customHeight="1">
      <c r="A43" s="137"/>
      <c r="B43" s="141"/>
      <c r="C43" s="137"/>
      <c r="D43" s="195">
        <v>0.75</v>
      </c>
      <c r="E43" s="137"/>
      <c r="F43" s="250"/>
      <c r="G43" s="253"/>
      <c r="H43" s="236" t="s">
        <v>402</v>
      </c>
      <c r="I43" s="236" t="s">
        <v>277</v>
      </c>
      <c r="J43" s="200">
        <v>0.5</v>
      </c>
      <c r="K43" s="83" t="s">
        <v>440</v>
      </c>
      <c r="L43" s="150"/>
      <c r="M43" s="69" t="s">
        <v>476</v>
      </c>
      <c r="N43" s="85">
        <v>1</v>
      </c>
      <c r="O43" s="90">
        <v>45567</v>
      </c>
      <c r="P43" s="88">
        <v>46022</v>
      </c>
      <c r="Q43" s="85">
        <v>330</v>
      </c>
      <c r="R43" s="150"/>
      <c r="S43" s="150"/>
      <c r="T43" s="223"/>
      <c r="U43" s="235"/>
      <c r="V43" s="235"/>
      <c r="W43" s="150"/>
      <c r="X43" s="139"/>
      <c r="Y43" s="211"/>
      <c r="Z43" s="214"/>
      <c r="AA43" s="219"/>
      <c r="AB43" s="208"/>
      <c r="AC43" s="95"/>
      <c r="AD43" s="212"/>
      <c r="AE43" s="93">
        <v>100000000</v>
      </c>
      <c r="AF43" s="199"/>
      <c r="AG43" s="199"/>
    </row>
    <row r="44" spans="1:33" ht="63.75" customHeight="1">
      <c r="A44" s="137"/>
      <c r="B44" s="141"/>
      <c r="C44" s="137"/>
      <c r="D44" s="195"/>
      <c r="E44" s="137"/>
      <c r="F44" s="250"/>
      <c r="G44" s="253"/>
      <c r="H44" s="255"/>
      <c r="I44" s="255"/>
      <c r="J44" s="201"/>
      <c r="K44" s="82" t="s">
        <v>441</v>
      </c>
      <c r="L44" s="150"/>
      <c r="M44" s="69" t="s">
        <v>475</v>
      </c>
      <c r="N44" s="85">
        <v>1</v>
      </c>
      <c r="O44" s="90">
        <v>45567</v>
      </c>
      <c r="P44" s="88">
        <v>46022</v>
      </c>
      <c r="Q44" s="85">
        <v>330</v>
      </c>
      <c r="R44" s="150"/>
      <c r="S44" s="150"/>
      <c r="T44" s="223"/>
      <c r="U44" s="235"/>
      <c r="V44" s="235"/>
      <c r="W44" s="150"/>
      <c r="X44" s="241" t="s">
        <v>517</v>
      </c>
      <c r="Y44" s="212">
        <v>325000000</v>
      </c>
      <c r="Z44" s="205" t="s">
        <v>76</v>
      </c>
      <c r="AA44" s="219"/>
      <c r="AB44" s="221">
        <v>45717</v>
      </c>
      <c r="AC44" s="98"/>
      <c r="AD44" s="212"/>
      <c r="AE44" s="93">
        <v>500000000</v>
      </c>
      <c r="AF44" s="199"/>
      <c r="AG44" s="199"/>
    </row>
    <row r="45" spans="1:33" ht="70.5" customHeight="1">
      <c r="A45" s="135"/>
      <c r="B45" s="133"/>
      <c r="C45" s="135"/>
      <c r="D45" s="195"/>
      <c r="E45" s="135"/>
      <c r="F45" s="251"/>
      <c r="G45" s="254"/>
      <c r="H45" s="237"/>
      <c r="I45" s="237"/>
      <c r="J45" s="202"/>
      <c r="K45" s="82" t="s">
        <v>442</v>
      </c>
      <c r="L45" s="150"/>
      <c r="M45" s="69" t="s">
        <v>474</v>
      </c>
      <c r="N45" s="85">
        <v>1</v>
      </c>
      <c r="O45" s="90">
        <v>45567</v>
      </c>
      <c r="P45" s="88">
        <v>46022</v>
      </c>
      <c r="Q45" s="85">
        <v>330</v>
      </c>
      <c r="R45" s="150"/>
      <c r="S45" s="150"/>
      <c r="T45" s="223"/>
      <c r="U45" s="235"/>
      <c r="V45" s="235"/>
      <c r="W45" s="150"/>
      <c r="X45" s="242"/>
      <c r="Y45" s="212"/>
      <c r="Z45" s="205"/>
      <c r="AA45" s="220"/>
      <c r="AB45" s="221"/>
      <c r="AC45" s="69"/>
      <c r="AD45" s="212"/>
      <c r="AE45" s="93">
        <v>100000000</v>
      </c>
      <c r="AF45" s="199"/>
      <c r="AG45" s="199"/>
    </row>
    <row r="46" spans="1:33" ht="58.5" customHeight="1">
      <c r="A46" s="140" t="s">
        <v>323</v>
      </c>
      <c r="B46" s="132" t="s">
        <v>324</v>
      </c>
      <c r="C46" s="134" t="s">
        <v>325</v>
      </c>
      <c r="D46" s="190">
        <v>4</v>
      </c>
      <c r="E46" s="134" t="s">
        <v>403</v>
      </c>
      <c r="F46" s="249">
        <v>2024130010202</v>
      </c>
      <c r="G46" s="252" t="s">
        <v>404</v>
      </c>
      <c r="H46" s="236" t="s">
        <v>405</v>
      </c>
      <c r="I46" s="236" t="s">
        <v>321</v>
      </c>
      <c r="J46" s="200">
        <v>0.5</v>
      </c>
      <c r="K46" s="82" t="s">
        <v>443</v>
      </c>
      <c r="L46" s="150" t="s">
        <v>407</v>
      </c>
      <c r="M46" s="69" t="s">
        <v>484</v>
      </c>
      <c r="N46" s="85">
        <v>4</v>
      </c>
      <c r="O46" s="90">
        <v>45567</v>
      </c>
      <c r="P46" s="88">
        <v>46022</v>
      </c>
      <c r="Q46" s="85">
        <v>330</v>
      </c>
      <c r="R46" s="150">
        <v>129483</v>
      </c>
      <c r="S46" s="223" t="s">
        <v>497</v>
      </c>
      <c r="T46" s="134" t="s">
        <v>491</v>
      </c>
      <c r="U46" s="224" t="s">
        <v>379</v>
      </c>
      <c r="V46" s="223" t="s">
        <v>380</v>
      </c>
      <c r="W46" s="150" t="s">
        <v>493</v>
      </c>
      <c r="X46" s="215" t="s">
        <v>507</v>
      </c>
      <c r="Y46" s="212">
        <v>650000000</v>
      </c>
      <c r="Z46" s="205" t="s">
        <v>76</v>
      </c>
      <c r="AA46" s="195" t="s">
        <v>53</v>
      </c>
      <c r="AB46" s="221">
        <v>45689</v>
      </c>
      <c r="AC46" s="195"/>
      <c r="AD46" s="212">
        <v>1300000001</v>
      </c>
      <c r="AE46" s="93">
        <v>200000000</v>
      </c>
      <c r="AF46" s="199" t="s">
        <v>519</v>
      </c>
      <c r="AG46" s="199" t="s">
        <v>530</v>
      </c>
    </row>
    <row r="47" spans="1:33" ht="73.5" customHeight="1">
      <c r="A47" s="145"/>
      <c r="B47" s="141"/>
      <c r="C47" s="137"/>
      <c r="D47" s="166"/>
      <c r="E47" s="137"/>
      <c r="F47" s="250"/>
      <c r="G47" s="253"/>
      <c r="H47" s="255"/>
      <c r="I47" s="255"/>
      <c r="J47" s="201"/>
      <c r="K47" s="82" t="s">
        <v>444</v>
      </c>
      <c r="L47" s="150"/>
      <c r="M47" s="75" t="s">
        <v>485</v>
      </c>
      <c r="N47" s="85">
        <v>4</v>
      </c>
      <c r="O47" s="90">
        <v>45567</v>
      </c>
      <c r="P47" s="88">
        <v>46022</v>
      </c>
      <c r="Q47" s="85">
        <v>330</v>
      </c>
      <c r="R47" s="150"/>
      <c r="S47" s="223"/>
      <c r="T47" s="137"/>
      <c r="U47" s="225"/>
      <c r="V47" s="223"/>
      <c r="W47" s="150"/>
      <c r="X47" s="215"/>
      <c r="Y47" s="212"/>
      <c r="Z47" s="205"/>
      <c r="AA47" s="195"/>
      <c r="AB47" s="221"/>
      <c r="AC47" s="195"/>
      <c r="AD47" s="212"/>
      <c r="AE47" s="93">
        <v>350000000</v>
      </c>
      <c r="AF47" s="199"/>
      <c r="AG47" s="199"/>
    </row>
    <row r="48" spans="1:33" ht="48.75" customHeight="1">
      <c r="A48" s="145"/>
      <c r="B48" s="141"/>
      <c r="C48" s="137"/>
      <c r="D48" s="166"/>
      <c r="E48" s="137"/>
      <c r="F48" s="250"/>
      <c r="G48" s="253"/>
      <c r="H48" s="237"/>
      <c r="I48" s="237"/>
      <c r="J48" s="202"/>
      <c r="K48" s="82" t="s">
        <v>445</v>
      </c>
      <c r="L48" s="150"/>
      <c r="M48" s="69" t="s">
        <v>483</v>
      </c>
      <c r="N48" s="85">
        <v>1</v>
      </c>
      <c r="O48" s="90">
        <v>45567</v>
      </c>
      <c r="P48" s="88">
        <v>46022</v>
      </c>
      <c r="Q48" s="85">
        <v>330</v>
      </c>
      <c r="R48" s="150"/>
      <c r="S48" s="223"/>
      <c r="T48" s="137"/>
      <c r="U48" s="225"/>
      <c r="V48" s="223"/>
      <c r="W48" s="150"/>
      <c r="X48" s="215"/>
      <c r="Y48" s="212"/>
      <c r="Z48" s="205"/>
      <c r="AA48" s="195"/>
      <c r="AB48" s="221"/>
      <c r="AC48" s="195"/>
      <c r="AD48" s="212"/>
      <c r="AE48" s="93">
        <v>150000000</v>
      </c>
      <c r="AF48" s="199"/>
      <c r="AG48" s="199"/>
    </row>
    <row r="49" spans="1:33" ht="57.75" customHeight="1">
      <c r="A49" s="145"/>
      <c r="B49" s="141"/>
      <c r="C49" s="137"/>
      <c r="D49" s="195">
        <v>4</v>
      </c>
      <c r="E49" s="137"/>
      <c r="F49" s="250"/>
      <c r="G49" s="253"/>
      <c r="H49" s="236" t="s">
        <v>406</v>
      </c>
      <c r="I49" s="236" t="s">
        <v>270</v>
      </c>
      <c r="J49" s="200">
        <v>0.5</v>
      </c>
      <c r="K49" s="82" t="s">
        <v>479</v>
      </c>
      <c r="L49" s="150"/>
      <c r="M49" s="75" t="s">
        <v>486</v>
      </c>
      <c r="N49" s="85">
        <v>1</v>
      </c>
      <c r="O49" s="90">
        <v>45567</v>
      </c>
      <c r="P49" s="88">
        <v>46022</v>
      </c>
      <c r="Q49" s="85">
        <v>330</v>
      </c>
      <c r="R49" s="150"/>
      <c r="S49" s="223"/>
      <c r="T49" s="137"/>
      <c r="U49" s="225"/>
      <c r="V49" s="223"/>
      <c r="W49" s="150"/>
      <c r="X49" s="215"/>
      <c r="Y49" s="212"/>
      <c r="Z49" s="205"/>
      <c r="AA49" s="195"/>
      <c r="AB49" s="221"/>
      <c r="AC49" s="195"/>
      <c r="AD49" s="212"/>
      <c r="AE49" s="93">
        <v>100000000</v>
      </c>
      <c r="AF49" s="199"/>
      <c r="AG49" s="199"/>
    </row>
    <row r="50" spans="1:33" ht="71.25" customHeight="1">
      <c r="A50" s="145"/>
      <c r="B50" s="141"/>
      <c r="C50" s="137"/>
      <c r="D50" s="195"/>
      <c r="E50" s="137"/>
      <c r="F50" s="250"/>
      <c r="G50" s="253"/>
      <c r="H50" s="255"/>
      <c r="I50" s="255"/>
      <c r="J50" s="201"/>
      <c r="K50" s="82" t="s">
        <v>480</v>
      </c>
      <c r="L50" s="150"/>
      <c r="M50" s="69" t="s">
        <v>487</v>
      </c>
      <c r="N50" s="85">
        <v>4</v>
      </c>
      <c r="O50" s="90">
        <v>45567</v>
      </c>
      <c r="P50" s="88">
        <v>46022</v>
      </c>
      <c r="Q50" s="85">
        <v>330</v>
      </c>
      <c r="R50" s="150"/>
      <c r="S50" s="223"/>
      <c r="T50" s="137"/>
      <c r="U50" s="225"/>
      <c r="V50" s="223"/>
      <c r="W50" s="150"/>
      <c r="X50" s="97" t="s">
        <v>508</v>
      </c>
      <c r="Y50" s="93">
        <v>250000000</v>
      </c>
      <c r="Z50" s="94" t="s">
        <v>76</v>
      </c>
      <c r="AA50" s="195"/>
      <c r="AB50" s="95">
        <v>45717</v>
      </c>
      <c r="AC50" s="95"/>
      <c r="AD50" s="212"/>
      <c r="AE50" s="93">
        <v>250000000</v>
      </c>
      <c r="AF50" s="199"/>
      <c r="AG50" s="199"/>
    </row>
    <row r="51" spans="1:33" ht="57.75" customHeight="1">
      <c r="A51" s="145"/>
      <c r="B51" s="141"/>
      <c r="C51" s="137"/>
      <c r="D51" s="195"/>
      <c r="E51" s="137"/>
      <c r="F51" s="250"/>
      <c r="G51" s="253"/>
      <c r="H51" s="255"/>
      <c r="I51" s="255"/>
      <c r="J51" s="201"/>
      <c r="K51" s="82" t="s">
        <v>481</v>
      </c>
      <c r="L51" s="150"/>
      <c r="M51" s="75" t="s">
        <v>488</v>
      </c>
      <c r="N51" s="85">
        <v>1</v>
      </c>
      <c r="O51" s="90">
        <v>45567</v>
      </c>
      <c r="P51" s="88">
        <v>46022</v>
      </c>
      <c r="Q51" s="85">
        <v>330</v>
      </c>
      <c r="R51" s="150"/>
      <c r="S51" s="223"/>
      <c r="T51" s="137"/>
      <c r="U51" s="225"/>
      <c r="V51" s="223"/>
      <c r="W51" s="150"/>
      <c r="X51" s="97" t="s">
        <v>509</v>
      </c>
      <c r="Y51" s="93">
        <v>250000000</v>
      </c>
      <c r="Z51" s="94" t="s">
        <v>76</v>
      </c>
      <c r="AA51" s="195"/>
      <c r="AB51" s="95">
        <v>45717</v>
      </c>
      <c r="AC51" s="95"/>
      <c r="AD51" s="212"/>
      <c r="AE51" s="93">
        <v>100000000</v>
      </c>
      <c r="AF51" s="199"/>
      <c r="AG51" s="199"/>
    </row>
    <row r="52" spans="1:33" ht="57.75" customHeight="1">
      <c r="A52" s="135"/>
      <c r="B52" s="133"/>
      <c r="C52" s="135"/>
      <c r="D52" s="195"/>
      <c r="E52" s="135"/>
      <c r="F52" s="251"/>
      <c r="G52" s="254"/>
      <c r="H52" s="237"/>
      <c r="I52" s="237"/>
      <c r="J52" s="202"/>
      <c r="K52" s="82" t="s">
        <v>482</v>
      </c>
      <c r="L52" s="150"/>
      <c r="M52" s="75" t="s">
        <v>489</v>
      </c>
      <c r="N52" s="85">
        <v>4</v>
      </c>
      <c r="O52" s="90">
        <v>45567</v>
      </c>
      <c r="P52" s="88">
        <v>46022</v>
      </c>
      <c r="Q52" s="85">
        <v>330</v>
      </c>
      <c r="R52" s="150"/>
      <c r="S52" s="223"/>
      <c r="T52" s="135"/>
      <c r="U52" s="226"/>
      <c r="V52" s="223"/>
      <c r="W52" s="150"/>
      <c r="X52" s="97" t="s">
        <v>516</v>
      </c>
      <c r="Y52" s="93">
        <v>150000000</v>
      </c>
      <c r="Z52" s="94" t="s">
        <v>76</v>
      </c>
      <c r="AA52" s="195"/>
      <c r="AB52" s="95">
        <v>45717</v>
      </c>
      <c r="AC52" s="95"/>
      <c r="AD52" s="212"/>
      <c r="AE52" s="93">
        <v>150000000</v>
      </c>
      <c r="AF52" s="199"/>
      <c r="AG52" s="199"/>
    </row>
    <row r="53" spans="1:33" ht="128.25">
      <c r="A53" s="64" t="s">
        <v>332</v>
      </c>
      <c r="B53" s="52" t="s">
        <v>333</v>
      </c>
      <c r="C53" s="65" t="s">
        <v>334</v>
      </c>
      <c r="D53" s="85">
        <v>2</v>
      </c>
      <c r="E53" s="78" t="s">
        <v>338</v>
      </c>
      <c r="F53" s="78" t="s">
        <v>338</v>
      </c>
      <c r="G53" s="78" t="s">
        <v>338</v>
      </c>
      <c r="H53" s="78" t="s">
        <v>338</v>
      </c>
      <c r="I53" s="79" t="s">
        <v>270</v>
      </c>
      <c r="J53" s="80">
        <v>1</v>
      </c>
      <c r="K53" s="78" t="s">
        <v>338</v>
      </c>
      <c r="L53" s="55" t="s">
        <v>407</v>
      </c>
      <c r="M53" s="78" t="s">
        <v>338</v>
      </c>
      <c r="N53" s="87" t="s">
        <v>490</v>
      </c>
      <c r="O53" s="91" t="s">
        <v>338</v>
      </c>
      <c r="P53" s="91" t="s">
        <v>338</v>
      </c>
      <c r="Q53" s="91" t="s">
        <v>338</v>
      </c>
      <c r="R53" s="91" t="s">
        <v>338</v>
      </c>
      <c r="S53" s="91" t="s">
        <v>338</v>
      </c>
      <c r="T53" s="55" t="s">
        <v>491</v>
      </c>
      <c r="U53" s="52" t="s">
        <v>379</v>
      </c>
      <c r="V53" s="96" t="s">
        <v>380</v>
      </c>
      <c r="W53" s="91" t="s">
        <v>338</v>
      </c>
      <c r="X53" s="98" t="s">
        <v>338</v>
      </c>
      <c r="Y53" s="91" t="s">
        <v>338</v>
      </c>
      <c r="Z53" s="91" t="s">
        <v>338</v>
      </c>
      <c r="AA53" s="75" t="s">
        <v>53</v>
      </c>
      <c r="AB53" s="91" t="s">
        <v>338</v>
      </c>
      <c r="AC53" s="91" t="s">
        <v>338</v>
      </c>
      <c r="AD53" s="91" t="s">
        <v>338</v>
      </c>
      <c r="AE53" s="91" t="s">
        <v>338</v>
      </c>
      <c r="AF53" s="91" t="s">
        <v>338</v>
      </c>
      <c r="AG53" s="91" t="s">
        <v>338</v>
      </c>
    </row>
  </sheetData>
  <mergeCells count="270">
    <mergeCell ref="A9:A10"/>
    <mergeCell ref="B9:B10"/>
    <mergeCell ref="C9:C10"/>
    <mergeCell ref="A11:A12"/>
    <mergeCell ref="B11:B12"/>
    <mergeCell ref="C11:C12"/>
    <mergeCell ref="C3:AF3"/>
    <mergeCell ref="C4:AF4"/>
    <mergeCell ref="A6:V7"/>
    <mergeCell ref="A5:B5"/>
    <mergeCell ref="A1:B4"/>
    <mergeCell ref="W6:AB7"/>
    <mergeCell ref="AD6:AG7"/>
    <mergeCell ref="C1:AF1"/>
    <mergeCell ref="C2:AF2"/>
    <mergeCell ref="C5:AF5"/>
    <mergeCell ref="Q9:Q10"/>
    <mergeCell ref="Q11:Q12"/>
    <mergeCell ref="R9:R10"/>
    <mergeCell ref="S9:S10"/>
    <mergeCell ref="T9:T10"/>
    <mergeCell ref="Y9:Y10"/>
    <mergeCell ref="Y11:Y12"/>
    <mergeCell ref="Z9:Z10"/>
    <mergeCell ref="A46:A52"/>
    <mergeCell ref="B46:B52"/>
    <mergeCell ref="C46:C52"/>
    <mergeCell ref="A24:A30"/>
    <mergeCell ref="B24:B30"/>
    <mergeCell ref="C24:C30"/>
    <mergeCell ref="A31:A39"/>
    <mergeCell ref="B31:B39"/>
    <mergeCell ref="C31:C39"/>
    <mergeCell ref="E13:E19"/>
    <mergeCell ref="F13:F19"/>
    <mergeCell ref="G13:G19"/>
    <mergeCell ref="H13:H16"/>
    <mergeCell ref="I13:I16"/>
    <mergeCell ref="H17:H19"/>
    <mergeCell ref="I17:I19"/>
    <mergeCell ref="A40:A45"/>
    <mergeCell ref="B40:B45"/>
    <mergeCell ref="C40:C45"/>
    <mergeCell ref="A13:A19"/>
    <mergeCell ref="B13:B19"/>
    <mergeCell ref="C13:C19"/>
    <mergeCell ref="A20:A23"/>
    <mergeCell ref="B20:B23"/>
    <mergeCell ref="C20:C23"/>
    <mergeCell ref="E24:E30"/>
    <mergeCell ref="F24:F30"/>
    <mergeCell ref="G24:G30"/>
    <mergeCell ref="H29:H30"/>
    <mergeCell ref="I29:I30"/>
    <mergeCell ref="E20:E23"/>
    <mergeCell ref="F20:F23"/>
    <mergeCell ref="G20:G23"/>
    <mergeCell ref="E31:E39"/>
    <mergeCell ref="F31:F39"/>
    <mergeCell ref="G31:G39"/>
    <mergeCell ref="H31:H33"/>
    <mergeCell ref="I31:I33"/>
    <mergeCell ref="H34:H36"/>
    <mergeCell ref="I34:I36"/>
    <mergeCell ref="H37:H39"/>
    <mergeCell ref="I37:I39"/>
    <mergeCell ref="E46:E52"/>
    <mergeCell ref="F46:F52"/>
    <mergeCell ref="G46:G52"/>
    <mergeCell ref="H46:H48"/>
    <mergeCell ref="I46:I48"/>
    <mergeCell ref="H49:H52"/>
    <mergeCell ref="I49:I52"/>
    <mergeCell ref="E40:E45"/>
    <mergeCell ref="F40:F45"/>
    <mergeCell ref="G40:G45"/>
    <mergeCell ref="H43:H45"/>
    <mergeCell ref="I43:I45"/>
    <mergeCell ref="I40:I42"/>
    <mergeCell ref="H40:H42"/>
    <mergeCell ref="J43:J45"/>
    <mergeCell ref="J46:J48"/>
    <mergeCell ref="J49:J52"/>
    <mergeCell ref="J22:J23"/>
    <mergeCell ref="J29:J30"/>
    <mergeCell ref="J31:J33"/>
    <mergeCell ref="J34:J36"/>
    <mergeCell ref="J9:J10"/>
    <mergeCell ref="J11:J12"/>
    <mergeCell ref="J13:J16"/>
    <mergeCell ref="J17:J19"/>
    <mergeCell ref="J20:J21"/>
    <mergeCell ref="J40:J42"/>
    <mergeCell ref="L13:L19"/>
    <mergeCell ref="L20:L23"/>
    <mergeCell ref="H24:H28"/>
    <mergeCell ref="L24:L30"/>
    <mergeCell ref="K9:K10"/>
    <mergeCell ref="K11:K12"/>
    <mergeCell ref="L9:L10"/>
    <mergeCell ref="L11:L12"/>
    <mergeCell ref="J37:J38"/>
    <mergeCell ref="H20:H21"/>
    <mergeCell ref="I20:I21"/>
    <mergeCell ref="H22:H23"/>
    <mergeCell ref="I22:I23"/>
    <mergeCell ref="L46:L52"/>
    <mergeCell ref="O9:O10"/>
    <mergeCell ref="O11:O12"/>
    <mergeCell ref="P9:P10"/>
    <mergeCell ref="P11:P12"/>
    <mergeCell ref="L31:L39"/>
    <mergeCell ref="X13:X16"/>
    <mergeCell ref="U9:U10"/>
    <mergeCell ref="V9:V10"/>
    <mergeCell ref="W9:W10"/>
    <mergeCell ref="X9:X10"/>
    <mergeCell ref="R11:R12"/>
    <mergeCell ref="S11:S12"/>
    <mergeCell ref="T11:T12"/>
    <mergeCell ref="U11:U12"/>
    <mergeCell ref="V11:V12"/>
    <mergeCell ref="W11:W12"/>
    <mergeCell ref="X11:X12"/>
    <mergeCell ref="T24:T30"/>
    <mergeCell ref="X24:X27"/>
    <mergeCell ref="X46:X49"/>
    <mergeCell ref="X42:X43"/>
    <mergeCell ref="X44:X45"/>
    <mergeCell ref="L40:L45"/>
    <mergeCell ref="Z11:Z12"/>
    <mergeCell ref="AA9:AA10"/>
    <mergeCell ref="AA11:AA12"/>
    <mergeCell ref="R40:R45"/>
    <mergeCell ref="S40:S45"/>
    <mergeCell ref="T40:T45"/>
    <mergeCell ref="U40:U45"/>
    <mergeCell ref="V40:V45"/>
    <mergeCell ref="W40:W45"/>
    <mergeCell ref="R31:R39"/>
    <mergeCell ref="S31:S39"/>
    <mergeCell ref="T31:T39"/>
    <mergeCell ref="U31:U39"/>
    <mergeCell ref="V31:V39"/>
    <mergeCell ref="U24:U30"/>
    <mergeCell ref="V24:V30"/>
    <mergeCell ref="W24:W30"/>
    <mergeCell ref="W31:W39"/>
    <mergeCell ref="X20:X21"/>
    <mergeCell ref="X22:X23"/>
    <mergeCell ref="X17:X19"/>
    <mergeCell ref="Z13:Z16"/>
    <mergeCell ref="R24:R30"/>
    <mergeCell ref="S24:S30"/>
    <mergeCell ref="AE9:AE10"/>
    <mergeCell ref="AF9:AF10"/>
    <mergeCell ref="AG9:AG10"/>
    <mergeCell ref="AD11:AD12"/>
    <mergeCell ref="AE11:AE12"/>
    <mergeCell ref="AF11:AF12"/>
    <mergeCell ref="AG11:AG12"/>
    <mergeCell ref="AB9:AB10"/>
    <mergeCell ref="AB11:AB12"/>
    <mergeCell ref="AC9:AC10"/>
    <mergeCell ref="AC11:AC12"/>
    <mergeCell ref="AD9:AD10"/>
    <mergeCell ref="AD24:AD30"/>
    <mergeCell ref="AC24:AC27"/>
    <mergeCell ref="AC28:AC29"/>
    <mergeCell ref="AD20:AD23"/>
    <mergeCell ref="AB13:AB16"/>
    <mergeCell ref="AA24:AA30"/>
    <mergeCell ref="AB28:AB29"/>
    <mergeCell ref="AB24:AB27"/>
    <mergeCell ref="AA20:AA23"/>
    <mergeCell ref="AA13:AA19"/>
    <mergeCell ref="Y24:Y27"/>
    <mergeCell ref="Z24:Z27"/>
    <mergeCell ref="X28:X29"/>
    <mergeCell ref="Y28:Y29"/>
    <mergeCell ref="Z28:Z29"/>
    <mergeCell ref="Y20:Y21"/>
    <mergeCell ref="Y22:Y23"/>
    <mergeCell ref="Z20:Z21"/>
    <mergeCell ref="Z22:Z23"/>
    <mergeCell ref="Y13:Y16"/>
    <mergeCell ref="R13:R19"/>
    <mergeCell ref="S13:S19"/>
    <mergeCell ref="T13:T19"/>
    <mergeCell ref="U13:U19"/>
    <mergeCell ref="V13:V19"/>
    <mergeCell ref="W13:W19"/>
    <mergeCell ref="R20:R23"/>
    <mergeCell ref="S20:S23"/>
    <mergeCell ref="T20:T23"/>
    <mergeCell ref="U20:U23"/>
    <mergeCell ref="V20:V23"/>
    <mergeCell ref="W20:W23"/>
    <mergeCell ref="Y46:Y49"/>
    <mergeCell ref="Z46:Z49"/>
    <mergeCell ref="AA46:AA52"/>
    <mergeCell ref="AB46:AB49"/>
    <mergeCell ref="AC46:AC49"/>
    <mergeCell ref="AD46:AD52"/>
    <mergeCell ref="R46:R52"/>
    <mergeCell ref="S46:S52"/>
    <mergeCell ref="T46:T52"/>
    <mergeCell ref="U46:U52"/>
    <mergeCell ref="V46:V52"/>
    <mergeCell ref="W46:W52"/>
    <mergeCell ref="Y42:Y43"/>
    <mergeCell ref="Y44:Y45"/>
    <mergeCell ref="Z44:Z45"/>
    <mergeCell ref="Z42:Z43"/>
    <mergeCell ref="X40:X41"/>
    <mergeCell ref="Y40:Y41"/>
    <mergeCell ref="Z40:Z41"/>
    <mergeCell ref="AF17:AF18"/>
    <mergeCell ref="AB20:AB21"/>
    <mergeCell ref="AB22:AB23"/>
    <mergeCell ref="AC20:AC21"/>
    <mergeCell ref="AC22:AC23"/>
    <mergeCell ref="AD40:AD45"/>
    <mergeCell ref="AD31:AD39"/>
    <mergeCell ref="AA31:AA39"/>
    <mergeCell ref="Y31:Y32"/>
    <mergeCell ref="Z31:Z32"/>
    <mergeCell ref="AB40:AB41"/>
    <mergeCell ref="AC40:AC41"/>
    <mergeCell ref="AA40:AA45"/>
    <mergeCell ref="AB44:AB45"/>
    <mergeCell ref="AB42:AB43"/>
    <mergeCell ref="Y17:Y19"/>
    <mergeCell ref="Z17:Z19"/>
    <mergeCell ref="D15:D16"/>
    <mergeCell ref="D13:D14"/>
    <mergeCell ref="AF46:AF52"/>
    <mergeCell ref="AG46:AG52"/>
    <mergeCell ref="J24:J28"/>
    <mergeCell ref="I24:I28"/>
    <mergeCell ref="X31:X32"/>
    <mergeCell ref="AF31:AF34"/>
    <mergeCell ref="AF35:AF39"/>
    <mergeCell ref="AG31:AG39"/>
    <mergeCell ref="AF40:AF45"/>
    <mergeCell ref="AG40:AG45"/>
    <mergeCell ref="AG13:AG19"/>
    <mergeCell ref="AG20:AG23"/>
    <mergeCell ref="AF20:AF21"/>
    <mergeCell ref="AF22:AF23"/>
    <mergeCell ref="AF24:AF30"/>
    <mergeCell ref="AG24:AG30"/>
    <mergeCell ref="AB17:AB19"/>
    <mergeCell ref="AC13:AC16"/>
    <mergeCell ref="AC17:AC19"/>
    <mergeCell ref="AD13:AD19"/>
    <mergeCell ref="AF13:AF14"/>
    <mergeCell ref="AF15:AF16"/>
    <mergeCell ref="D17:D19"/>
    <mergeCell ref="D31:D33"/>
    <mergeCell ref="D46:D48"/>
    <mergeCell ref="D24:D28"/>
    <mergeCell ref="D29:D30"/>
    <mergeCell ref="D49:D52"/>
    <mergeCell ref="D20:D21"/>
    <mergeCell ref="D22:D23"/>
    <mergeCell ref="D35:D36"/>
    <mergeCell ref="D37:D39"/>
    <mergeCell ref="D40:D42"/>
    <mergeCell ref="D43:D45"/>
  </mergeCells>
  <phoneticPr fontId="16" type="noConversion"/>
  <dataValidations count="4">
    <dataValidation type="list" allowBlank="1" showInputMessage="1" showErrorMessage="1" sqref="L13 L20 L24 L31" xr:uid="{D639737E-7EFF-4B7A-B82C-4756F7477EA8}">
      <formula1>$BA$13:$BA$29</formula1>
    </dataValidation>
    <dataValidation type="list" allowBlank="1" showInputMessage="1" showErrorMessage="1" sqref="L54:L71" xr:uid="{00000000-0002-0000-0300-000000000000}">
      <formula1>#REF!</formula1>
    </dataValidation>
    <dataValidation type="list" allowBlank="1" showInputMessage="1" showErrorMessage="1" sqref="L9 L11" xr:uid="{16E69638-5BFD-4A12-8223-A75A7B52310F}">
      <formula1>$BA$13:$BA$31</formula1>
    </dataValidation>
    <dataValidation type="list" allowBlank="1" showInputMessage="1" showErrorMessage="1" sqref="L40 L46 L53" xr:uid="{93C8B2C9-19BC-45DD-85E7-46B7AD95D757}">
      <formula1>$BA$13:$BA$27</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Z13 Z20 Z24 Z50:Z52 Z46 Z42 Z44 Z33:Z40 Z30:Z31 Z28 Z22 Z17</xm:sqref>
        </x14:dataValidation>
        <x14:dataValidation type="list" allowBlank="1" showInputMessage="1" showErrorMessage="1" xr:uid="{00000000-0002-0000-0300-000003000000}">
          <x14:formula1>
            <xm:f>ANEXO1!$F$2:$F$7</xm:f>
          </x14:formula1>
          <xm:sqref>AA9 AA11 AA13 AA20 AA24 AA31 AA53 AA40 AA46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281" t="s">
        <v>36</v>
      </c>
      <c r="B2" s="282"/>
      <c r="C2" s="282"/>
      <c r="D2" s="282"/>
      <c r="E2" s="282"/>
      <c r="F2" s="282"/>
      <c r="G2" s="283"/>
    </row>
    <row r="3" spans="1:7" s="7" customFormat="1">
      <c r="A3" s="33" t="s">
        <v>37</v>
      </c>
      <c r="B3" s="278" t="s">
        <v>38</v>
      </c>
      <c r="C3" s="278"/>
      <c r="D3" s="278"/>
      <c r="E3" s="278"/>
      <c r="F3" s="278"/>
      <c r="G3" s="34" t="s">
        <v>39</v>
      </c>
    </row>
    <row r="4" spans="1:7" ht="12.75" customHeight="1">
      <c r="A4" s="35">
        <v>45489</v>
      </c>
      <c r="B4" s="279" t="s">
        <v>209</v>
      </c>
      <c r="C4" s="279"/>
      <c r="D4" s="279"/>
      <c r="E4" s="279"/>
      <c r="F4" s="279"/>
      <c r="G4" s="36" t="s">
        <v>210</v>
      </c>
    </row>
    <row r="5" spans="1:7" ht="12.75" customHeight="1">
      <c r="A5" s="37"/>
      <c r="B5" s="279"/>
      <c r="C5" s="279"/>
      <c r="D5" s="279"/>
      <c r="E5" s="279"/>
      <c r="F5" s="279"/>
      <c r="G5" s="36"/>
    </row>
    <row r="6" spans="1:7">
      <c r="A6" s="37"/>
      <c r="B6" s="280"/>
      <c r="C6" s="280"/>
      <c r="D6" s="280"/>
      <c r="E6" s="280"/>
      <c r="F6" s="280"/>
      <c r="G6" s="38"/>
    </row>
    <row r="7" spans="1:7">
      <c r="A7" s="37"/>
      <c r="B7" s="280"/>
      <c r="C7" s="280"/>
      <c r="D7" s="280"/>
      <c r="E7" s="280"/>
      <c r="F7" s="280"/>
      <c r="G7" s="38"/>
    </row>
    <row r="8" spans="1:7">
      <c r="A8" s="37"/>
      <c r="B8" s="39"/>
      <c r="C8" s="39"/>
      <c r="D8" s="39"/>
      <c r="E8" s="39"/>
      <c r="F8" s="39"/>
      <c r="G8" s="38"/>
    </row>
    <row r="9" spans="1:7">
      <c r="A9" s="274" t="s">
        <v>211</v>
      </c>
      <c r="B9" s="275"/>
      <c r="C9" s="275"/>
      <c r="D9" s="275"/>
      <c r="E9" s="275"/>
      <c r="F9" s="275"/>
      <c r="G9" s="276"/>
    </row>
    <row r="10" spans="1:7" s="7" customFormat="1">
      <c r="A10" s="40"/>
      <c r="B10" s="278" t="s">
        <v>40</v>
      </c>
      <c r="C10" s="278"/>
      <c r="D10" s="278" t="s">
        <v>41</v>
      </c>
      <c r="E10" s="278"/>
      <c r="F10" s="40" t="s">
        <v>37</v>
      </c>
      <c r="G10" s="40" t="s">
        <v>42</v>
      </c>
    </row>
    <row r="11" spans="1:7">
      <c r="A11" s="41" t="s">
        <v>43</v>
      </c>
      <c r="B11" s="279" t="s">
        <v>44</v>
      </c>
      <c r="C11" s="279"/>
      <c r="D11" s="277" t="s">
        <v>45</v>
      </c>
      <c r="E11" s="277"/>
      <c r="F11" s="37" t="s">
        <v>78</v>
      </c>
      <c r="G11" s="38"/>
    </row>
    <row r="12" spans="1:7">
      <c r="A12" s="41" t="s">
        <v>46</v>
      </c>
      <c r="B12" s="277" t="s">
        <v>47</v>
      </c>
      <c r="C12" s="277"/>
      <c r="D12" s="277" t="s">
        <v>79</v>
      </c>
      <c r="E12" s="277"/>
      <c r="F12" s="37" t="s">
        <v>78</v>
      </c>
      <c r="G12" s="38"/>
    </row>
    <row r="13" spans="1:7">
      <c r="A13" s="41" t="s">
        <v>48</v>
      </c>
      <c r="B13" s="277" t="s">
        <v>47</v>
      </c>
      <c r="C13" s="277"/>
      <c r="D13" s="277" t="s">
        <v>79</v>
      </c>
      <c r="E13" s="277"/>
      <c r="F13" s="37" t="s">
        <v>78</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25" customWidth="1"/>
    <col min="5" max="5" width="20.125" customWidth="1"/>
    <col min="6" max="6" width="34.75" customWidth="1"/>
  </cols>
  <sheetData>
    <row r="1" spans="1:6" ht="52.5" customHeight="1">
      <c r="A1" s="31" t="s">
        <v>49</v>
      </c>
      <c r="E1" s="8" t="s">
        <v>50</v>
      </c>
      <c r="F1" s="8" t="s">
        <v>51</v>
      </c>
    </row>
    <row r="2" spans="1:6" ht="25.5" customHeight="1">
      <c r="A2" s="30" t="s">
        <v>52</v>
      </c>
      <c r="E2" s="9">
        <v>0</v>
      </c>
      <c r="F2" s="10" t="s">
        <v>53</v>
      </c>
    </row>
    <row r="3" spans="1:6" ht="45" customHeight="1">
      <c r="A3" s="30" t="s">
        <v>54</v>
      </c>
      <c r="E3" s="9">
        <v>1</v>
      </c>
      <c r="F3" s="10" t="s">
        <v>55</v>
      </c>
    </row>
    <row r="4" spans="1:6" ht="45" customHeight="1">
      <c r="A4" s="30" t="s">
        <v>56</v>
      </c>
      <c r="E4" s="9">
        <v>2</v>
      </c>
      <c r="F4" s="10" t="s">
        <v>57</v>
      </c>
    </row>
    <row r="5" spans="1:6" ht="45" customHeight="1">
      <c r="A5" s="30" t="s">
        <v>58</v>
      </c>
      <c r="E5" s="9">
        <v>3</v>
      </c>
      <c r="F5" s="10" t="s">
        <v>59</v>
      </c>
    </row>
    <row r="6" spans="1:6" ht="45" customHeight="1">
      <c r="A6" s="30" t="s">
        <v>60</v>
      </c>
      <c r="E6" s="9">
        <v>4</v>
      </c>
      <c r="F6" s="10" t="s">
        <v>61</v>
      </c>
    </row>
    <row r="7" spans="1:6" ht="45" customHeight="1">
      <c r="A7" s="30" t="s">
        <v>62</v>
      </c>
      <c r="E7" s="9">
        <v>5</v>
      </c>
      <c r="F7" s="10" t="s">
        <v>63</v>
      </c>
    </row>
    <row r="8" spans="1:6" ht="45" customHeight="1">
      <c r="A8" s="30" t="s">
        <v>64</v>
      </c>
    </row>
    <row r="9" spans="1:6" ht="45" customHeight="1">
      <c r="A9" s="30" t="s">
        <v>65</v>
      </c>
    </row>
    <row r="10" spans="1:6" ht="45" customHeight="1">
      <c r="A10" s="30" t="s">
        <v>66</v>
      </c>
    </row>
    <row r="11" spans="1:6" ht="45" customHeight="1">
      <c r="A11" s="30" t="s">
        <v>67</v>
      </c>
    </row>
    <row r="12" spans="1:6" ht="45" customHeight="1">
      <c r="A12" s="30" t="s">
        <v>68</v>
      </c>
    </row>
    <row r="13" spans="1:6" ht="45" customHeight="1">
      <c r="A13" s="30" t="s">
        <v>69</v>
      </c>
    </row>
    <row r="14" spans="1:6" ht="45" customHeight="1">
      <c r="A14" s="30" t="s">
        <v>70</v>
      </c>
    </row>
    <row r="15" spans="1:6" ht="45" customHeight="1">
      <c r="A15" s="30" t="s">
        <v>71</v>
      </c>
    </row>
    <row r="16" spans="1:6" ht="45" customHeight="1">
      <c r="A16" s="30" t="s">
        <v>72</v>
      </c>
    </row>
    <row r="17" spans="1:1" ht="45" customHeight="1">
      <c r="A17" s="30" t="s">
        <v>73</v>
      </c>
    </row>
    <row r="18" spans="1:1" ht="45" customHeight="1">
      <c r="A18" s="30" t="s">
        <v>74</v>
      </c>
    </row>
    <row r="19" spans="1:1" ht="45" customHeight="1">
      <c r="A19" s="30" t="s">
        <v>75</v>
      </c>
    </row>
    <row r="20" spans="1:1" ht="45" customHeight="1">
      <c r="A20" s="30" t="s">
        <v>76</v>
      </c>
    </row>
    <row r="21" spans="1:1" ht="45" customHeight="1">
      <c r="A21" s="30" t="s">
        <v>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keyli torres barguil</cp:lastModifiedBy>
  <dcterms:created xsi:type="dcterms:W3CDTF">2024-07-04T17:50:33Z</dcterms:created>
  <dcterms:modified xsi:type="dcterms:W3CDTF">2025-01-28T19:25:11Z</dcterms:modified>
</cp:coreProperties>
</file>