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_ADMIN\Desktop\"/>
    </mc:Choice>
  </mc:AlternateContent>
  <bookViews>
    <workbookView xWindow="0" yWindow="0" windowWidth="6090" windowHeight="7185"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ESTRATÉGICO'!$A$1:$T$7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20" i="6" l="1"/>
  <c r="J18" i="6"/>
  <c r="J10" i="6"/>
  <c r="J12" i="6"/>
  <c r="J13" i="6"/>
  <c r="J16" i="6"/>
  <c r="L8" i="1"/>
  <c r="O10" i="1" l="1"/>
  <c r="L10" i="1" s="1"/>
  <c r="O11" i="1"/>
  <c r="L11" i="1" s="1"/>
  <c r="O12" i="1"/>
  <c r="L12" i="1" s="1"/>
  <c r="O13" i="1"/>
  <c r="L13" i="1" s="1"/>
  <c r="O14" i="1"/>
  <c r="L14" i="1" s="1"/>
  <c r="L15" i="1"/>
  <c r="L16" i="1"/>
  <c r="O17" i="1"/>
  <c r="L17" i="1" s="1"/>
  <c r="O18" i="1"/>
  <c r="L18" i="1" s="1"/>
  <c r="O9" i="1"/>
  <c r="L9" i="1" s="1"/>
  <c r="O8" i="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s>
  <commentList>
    <comment ref="M8"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text>
        <r>
          <rPr>
            <sz val="9"/>
            <color indexed="81"/>
            <rFont val="Tahoma"/>
            <family val="2"/>
          </rPr>
          <t xml:space="preserve">VER ANEXO 1
</t>
        </r>
      </text>
    </comment>
    <comment ref="AA8" authorId="1" shapeId="0">
      <text>
        <r>
          <rPr>
            <b/>
            <sz val="9"/>
            <color indexed="81"/>
            <rFont val="Tahoma"/>
            <family val="2"/>
          </rPr>
          <t>VER ANEXO 1</t>
        </r>
        <r>
          <rPr>
            <sz val="9"/>
            <color indexed="81"/>
            <rFont val="Tahoma"/>
            <family val="2"/>
          </rPr>
          <t xml:space="preserve">
</t>
        </r>
      </text>
    </comment>
    <comment ref="AE12"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<sst xmlns="http://schemas.openxmlformats.org/spreadsheetml/2006/main" count="939" uniqueCount="411">
  <si>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</si>
  <si>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</si>
  <si>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</si>
  <si>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</si>
  <si>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</si>
  <si>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</si>
  <si>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</si>
  <si>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</si>
  <si>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</si>
  <si>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</si>
  <si>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</si>
  <si>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</si>
  <si>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</si>
  <si>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</si>
  <si>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</si>
  <si>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</si>
  <si>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</si>
  <si>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</si>
  <si>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</si>
  <si>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</si>
  <si>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</si>
  <si>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</si>
  <si>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</si>
  <si>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</si>
  <si>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</si>
  <si>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</si>
  <si>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</si>
  <si>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</si>
  <si>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</si>
  <si>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</si>
  <si>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</si>
  <si>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</si>
  <si>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</si>
  <si>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</si>
  <si>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</si>
  <si>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</si>
  <si>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</si>
  <si>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</si>
  <si>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</si>
  <si>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</si>
  <si>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</si>
  <si>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</si>
  <si>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</si>
  <si>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</si>
  <si>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</si>
  <si>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</si>
  <si>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</si>
  <si>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</si>
  <si>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</si>
  <si>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</si>
  <si>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</si>
  <si>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</si>
  <si>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</si>
  <si>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</si>
  <si>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</si>
  <si>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</si>
  <si>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</si>
  <si>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</si>
  <si>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</si>
  <si>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</si>
  <si>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</si>
  <si>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</si>
  <si>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</si>
  <si>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</si>
  <si>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</si>
  <si>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</si>
  <si>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</si>
  <si>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</si>
  <si>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</si>
  <si>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</si>
  <si>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</si>
  <si>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</si>
  <si>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</si>
  <si>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</si>
  <si>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</si>
  <si>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</si>
  <si>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</si>
  <si>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</si>
  <si>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</si>
  <si>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</si>
  <si>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</si>
  <si>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</si>
  <si>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</si>
  <si>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</si>
  <si>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</si>
  <si>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</si>
  <si>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</si>
  <si>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</si>
  <si>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</si>
  <si>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</si>
  <si>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</si>
  <si>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</si>
  <si>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</si>
  <si>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</si>
  <si>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</si>
  <si>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</si>
  <si>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</si>
  <si>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</si>
  <si>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</si>
  <si>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</si>
  <si>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</si>
  <si>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</si>
  <si>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</si>
  <si>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</si>
  <si>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</si>
  <si>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</si>
  <si>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</si>
  <si>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</si>
  <si>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</si>
  <si>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</si>
  <si>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</si>
  <si>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</si>
  <si>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</si>
  <si>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</si>
  <si>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</si>
  <si>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</si>
  <si>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</si>
  <si>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</si>
  <si>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</si>
  <si>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</si>
  <si>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</si>
  <si>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</si>
  <si>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</si>
  <si>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</si>
  <si>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</si>
  <si>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</si>
  <si>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</si>
  <si>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</si>
  <si>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</si>
  <si>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</si>
  <si>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</si>
  <si>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</si>
  <si>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</si>
  <si>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</si>
  <si>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</si>
  <si>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</si>
  <si>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</si>
  <si>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</si>
  <si>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</si>
  <si>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</si>
  <si>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</si>
  <si>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</si>
  <si>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</si>
  <si>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</si>
  <si>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</si>
  <si>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</si>
  <si>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</si>
  <si>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</si>
  <si>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</si>
  <si>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</si>
  <si>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</si>
  <si>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</si>
  <si>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</si>
  <si>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</si>
  <si>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</si>
  <si>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</si>
  <si>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</si>
  <si>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</si>
  <si>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</si>
  <si>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</si>
  <si>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</si>
  <si>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</si>
  <si>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</si>
  <si>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</si>
  <si>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</si>
  <si>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</si>
  <si>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</si>
  <si>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</si>
  <si>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</si>
  <si>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</si>
  <si>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</si>
  <si>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</si>
  <si>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</si>
  <si>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</si>
  <si>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</si>
  <si>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</si>
  <si>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</si>
  <si>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</si>
  <si>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</si>
  <si>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</si>
  <si>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</si>
  <si>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</si>
  <si>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</si>
  <si>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</si>
  <si>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</si>
  <si>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</si>
  <si>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</si>
  <si>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</si>
  <si>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</si>
  <si>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</si>
  <si>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</si>
  <si>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</si>
  <si>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</si>
  <si>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</si>
  <si>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</si>
  <si>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</si>
  <si>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</si>
  <si>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</si>
  <si>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</si>
  <si>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</si>
  <si>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</si>
  <si>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</si>
  <si>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</si>
  <si>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</si>
  <si>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</si>
  <si>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</si>
  <si>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</si>
  <si>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</si>
  <si>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</si>
  <si>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</si>
  <si>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</si>
  <si>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</si>
  <si>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</si>
  <si>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</si>
  <si>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</si>
  <si>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</si>
  <si>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</si>
  <si>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</si>
  <si>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</si>
  <si>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</si>
  <si>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</si>
  <si>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</si>
  <si>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</si>
  <si>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</si>
  <si>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</si>
  <si>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</si>
  <si>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</si>
  <si>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</si>
  <si>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</si>
  <si>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</si>
  <si>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</si>
  <si>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</si>
  <si>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</si>
  <si>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</si>
  <si>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 xml:space="preserve">REHABILITACIÓN, MANTENIMIENTO, ADECUACIÓN, Y OBRA NUEVA PARA EL SISTEMA VIAL Y ESTRUCTURAS DE PASO
</t>
  </si>
  <si>
    <t>REALIZAR INTERVENTORIA DE LOS PROYECTOS CONTRATADOS</t>
  </si>
  <si>
    <t>REALIZAR LA ESTRUCTURACION DE LOS PROCESOS
CONTRACTUALES Y/O LICITACIONES PARA EL DESARROLLO DE LAS
OBRAS</t>
  </si>
  <si>
    <t>REALIZAR ESTUDIOS Y DISEÑOS DE LAS OBRAS A CONTRATAR</t>
  </si>
  <si>
    <t>REALIZAR MEJORAMIENTO, REHABILITACION DE VIAS EN LA MALLA
VIAL EXISTENTE DEL DISTRITO DE CARTAGENA DE INDIAS.</t>
  </si>
  <si>
    <t>REALIZAR EL APOYO A LA SUPERVISION DE LAS OBRAS
CONTRATADAS</t>
  </si>
  <si>
    <t>CONTRATAR PERSONAL DE APOYO</t>
  </si>
  <si>
    <t>REALIZAR LA CONSTRUCCION DE ESTRUCTURAS DE PASO EN LA
MALLA VIAL DEL DISTRITO DE CARTAGENA DE INDIAS.</t>
  </si>
  <si>
    <t>ADELANTAR LOS PROCESOS DE SEGUIMIENTO DE LAS OBRAS
CONTRATADAS (APOYO LOGISTICO, VEHICULOS, PRENSA,
COMUNICACIONES)</t>
  </si>
  <si>
    <t xml:space="preserve">2024130010060
</t>
  </si>
  <si>
    <t xml:space="preserve">Realizar la limpieza y rectificacion de los cuerpos de agua y los canales del Distrito de Cartagena de Indias.
</t>
  </si>
  <si>
    <t xml:space="preserve">Construir obras de canalización para la prevención de las inundaciones en el Distrito de Cartagena de indias
</t>
  </si>
  <si>
    <t>REALIZAR LIMPIEZA Y/O RECTIFICACION DE LOS CANALES DEL DISTRITO DE CARTAGENA</t>
  </si>
  <si>
    <t>REALIZAR EL APOYO A LA SUPERVISION DE LAS OBRAS CONTRATADAS</t>
  </si>
  <si>
    <t>ADELANTAR LOS PROCESOS DE SEGUIMIENTO DE LAS OBRAS CONTRATADAS (APOYO LOGISTICO, VEHICULOS, PRENSA, COMUNICACIONES)</t>
  </si>
  <si>
    <t>REALIZAR LA LIMPIEZA INICIAL DE CANALES Y DISPOSICION DE MATERIAL EN RELLENO SANITARIO</t>
  </si>
  <si>
    <t>REALIZAR CONSTRUCCION DE CANALES PLUVIALES DEL DISTRITO DE CARTAGENA DE INDIAS.</t>
  </si>
  <si>
    <t>VINCULAR PERSONAL DE APOYO</t>
  </si>
  <si>
    <t>Mejorar la capacidad hídrica y disminuir los altos niveles de inundación y contaminación del Sistema hídrico y canales pluviales del Distrito de Cartagena de Indias</t>
  </si>
  <si>
    <t>ESTUDIOS Y DISEÑOS, CONSTRUCCION Y RECUPERACION DEL SISTEMA DE CANALES Y DRENAJES PLUVIALES EN EL DISTRITO DE CARTAGENA DE INDIAS</t>
  </si>
  <si>
    <t>RECUPERACIÓN DEL SISTEMA DE CANALES Y DRENAJES PLUVIALES</t>
  </si>
  <si>
    <t>RECUPERANDO LA GOBERNANZA URBANÍSTICA, CARTAGENA VUELVE A BRILLAR</t>
  </si>
  <si>
    <t xml:space="preserve">RECUPERACION URBANISTICA Y TERRITORIAL - OBRAS DE DEMOLICION DERIVADAS DE FALLOS, SENTENCIAS Y SANCIONES EN EL DISTRITO DE CARTAGENA DE INDIAS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</si>
  <si>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</si>
  <si>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</si>
  <si>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Espacio publico adecuado</t>
  </si>
  <si>
    <t xml:space="preserve">Obras para la prevencion y control de inundaciones </t>
  </si>
  <si>
    <t xml:space="preserve"> Servicio de dragado</t>
  </si>
  <si>
    <t>Puente construido en vía urbana nueva</t>
  </si>
  <si>
    <t xml:space="preserve"> Vía urbana construida </t>
  </si>
  <si>
    <t xml:space="preserve"> Vía urbana rehabilitada</t>
  </si>
  <si>
    <t>RECUPERAR ESPACIO PUBLICO, MEDIANTE OBRAS DE DEMOLICION
DERIVADAS DE FALLOS, SENTENCIAS Y SANCIONES.</t>
  </si>
  <si>
    <t>REALIZAR INTERVENTORIA DE LAS OBRAS CONTRATADAS</t>
  </si>
  <si>
    <t>CONTRATAR APOYO EN LA GESTION</t>
  </si>
  <si>
    <t xml:space="preserve">2024130010061
</t>
  </si>
  <si>
    <t xml:space="preserve">2024130010062
</t>
  </si>
  <si>
    <t>CONSTRUCCION DE OBRAS PARA LA REDUCCION DEL RIESGO Y ATENCION A DESASTRES EN EL DISTRITO DE CARTAGENA DE INDIAS</t>
  </si>
  <si>
    <t>REDUCCIÓN DEL RIESGO</t>
  </si>
  <si>
    <t xml:space="preserve">Realizar articulación entre las entidades que hacen parte del sistema de gestión del riesgo para la realización de obras de infraestructura para la mitigación de riesgos y atención a desastres en el Distrito de Cartagena de Indias
</t>
  </si>
  <si>
    <t xml:space="preserve">Obras de infraestructura para la reducción del riesgo de desastres </t>
  </si>
  <si>
    <t>REALIZAR LA ESTRUCTURACION DE LOS PROCESOS CONTRACTUALES Y/O LICITACIONES PARA EL DESARROLLO DE LAS OBRAS</t>
  </si>
  <si>
    <t>REALIZAR ESTUDIOS Y DISEÑOS EN FASE 3 DE LAS OBRAS A CONTRATAR</t>
  </si>
  <si>
    <t>SOSTENIBILIDAD DEL ESPACIO PÚBLICO DEL CENTRO HISTÓRICO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</si>
  <si>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</si>
  <si>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</si>
  <si>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</si>
  <si>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</si>
  <si>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 xml:space="preserve"> REALIZAR EL APOYO A LA SUPERVISION DE LAS OBRAS CONTRATADAS</t>
  </si>
  <si>
    <t>Andén de la red urbana rehabilitado</t>
  </si>
  <si>
    <t>TRANSPORTE MASIVO CONFIABLE, EFICIENTE Y SOSTENIBLE</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</si>
  <si>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</si>
  <si>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</si>
  <si>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</si>
  <si>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Embarcadero construido</t>
  </si>
  <si>
    <t>REALIZAR VEINTE  (20) ACCIONES PARA MITIGAR Y ATENDER DE DESASTRES EN EL DISTRITO DE CARTAGENA DE INDIAS</t>
  </si>
  <si>
    <t>REALIZAR CONSTRUCCION O MEJORAMIENTO DE EMBARCADEROS
PARA EL TRANSPORTE ACUATICO MASIVO CONFIABLE, EFICIENTE Y
SOSTENIBLE EN EL DISTRIO DE CARTAGENA</t>
  </si>
  <si>
    <t>Realizar inversión en obras de infraestructura para la mitigación de riesgos y atención a desastres   en el Distrito de Cartagena de Indias.</t>
  </si>
  <si>
    <t>CIUDAD CONECTADA Y SOSTENIBLE</t>
  </si>
  <si>
    <t>Infraestructura, Movilidad Sostenible y Accesibilidad para Todos</t>
  </si>
  <si>
    <t>Kilómetros carriles  rehabilitados de la malla vial</t>
  </si>
  <si>
    <t>Kilómetros carriles  construidos de la malla vial</t>
  </si>
  <si>
    <t>Corredor vial de la troncal del sur construido</t>
  </si>
  <si>
    <t>Puentes nuevos construidos en la ciudad</t>
  </si>
  <si>
    <t>Cartagena Ordenada Alrededor del Agua</t>
  </si>
  <si>
    <t>Kilómetros canales construidos.</t>
  </si>
  <si>
    <t>Metros cúbicos limpieza y/o rectificación de canales.</t>
  </si>
  <si>
    <t>Control Urbanístico y Territorial</t>
  </si>
  <si>
    <t>Obras de demoliciones derivadas de fallos, sentencias y sanciones elaboradas</t>
  </si>
  <si>
    <t>Cartagena Adaptada al Clima y Resiliente a los Desastres</t>
  </si>
  <si>
    <t>Número de acciones para mitigación y atención a desastres coordinadas</t>
  </si>
  <si>
    <t>Número de Acciones de protección de laderas para reducción del riesgo en cerros de Cartagena</t>
  </si>
  <si>
    <t>Ciudad Histórica y Patrimonial</t>
  </si>
  <si>
    <t>Metros lineales de andenes y bordillos del Centro Histórico mejorados</t>
  </si>
  <si>
    <t>Embarcaderos para el transporte acuático construidos o recuperados</t>
  </si>
  <si>
    <t>REHABILITACIÓN, MANTENIMIENTO, ADECUACIÓN, Y OBRA NUEVA PARA EL SISTEMA VIAL Y ESTRUCTURAS DE PASO</t>
  </si>
  <si>
    <t>Kilómetros carriles rehabilitados de la malla vial</t>
  </si>
  <si>
    <t>Kilómetros carriles construidos de la malla vial</t>
  </si>
  <si>
    <t>Kilómetros canales construidos</t>
  </si>
  <si>
    <t>1.832 km/carriles aproximados de malla vial existentes en la ciuda</t>
  </si>
  <si>
    <t>N.D.</t>
  </si>
  <si>
    <t>7,5 kilómetros de canales construidos a corte 2023</t>
  </si>
  <si>
    <t>17 acciones 
para mitigación 
y atención de 
desastres</t>
  </si>
  <si>
    <t>Rehabilitar sesenta (60) km/carril de la malla vial</t>
  </si>
  <si>
    <t>Construir cuatro (4) km/carril de malla vial</t>
  </si>
  <si>
    <t>Construir un (1) corredor vial de la troncal del sur</t>
  </si>
  <si>
    <t>Construir tres (3) puentes nuevos en la ciudad</t>
  </si>
  <si>
    <t>Construir un (0,5) km de canales.</t>
  </si>
  <si>
    <t>Retirar  cien mil (100.000) m3 de material de limpieza en el cuatrienio.</t>
  </si>
  <si>
    <t>2.040 M2 de espacio recuperado en el Distrito de Cartagena de Indias</t>
  </si>
  <si>
    <t xml:space="preserve">6 obras de infraestructura para la reducción del riesgo de desastre </t>
  </si>
  <si>
    <t>3 obras de protección de laderas para reducción del riesgo en el Cerro Lefran, Cerro la Popa y Cerro de Albornoz</t>
  </si>
  <si>
    <t>14.000 Metros lineales de andenes y bordillos del Centro Histórico mejorados</t>
  </si>
  <si>
    <t xml:space="preserve">10 Embarcaderos para el transporte fluvial y marítimo construidos o recuperados  </t>
  </si>
  <si>
    <t>km/carril</t>
  </si>
  <si>
    <t>km de canal</t>
  </si>
  <si>
    <t>m3</t>
  </si>
  <si>
    <t>m2</t>
  </si>
  <si>
    <t>numero</t>
  </si>
  <si>
    <t>metros lineal</t>
  </si>
  <si>
    <t>12.4.3</t>
  </si>
  <si>
    <t>12.2.1</t>
  </si>
  <si>
    <t>12.5.1</t>
  </si>
  <si>
    <t>12.6.5</t>
  </si>
  <si>
    <t>12.7.2</t>
  </si>
  <si>
    <t>Cambios en los precios del mercado que generan una diferencia importante entre el presupuesto aprobado y los recursos necesarios para la ejecución de las actividades</t>
  </si>
  <si>
    <t>AGOSOTO</t>
  </si>
  <si>
    <t>31  DE DICIEMBRE</t>
  </si>
  <si>
    <t>WILMER IRIARTE RESTREPO</t>
  </si>
  <si>
    <t xml:space="preserve">Se incrementa el costo de los materiales para el mejoramiento </t>
  </si>
  <si>
    <t>Calidad: Mala Calidad de los materiales. (La calidad de los materiales no cumple con las especificaciones técnicas)</t>
  </si>
  <si>
    <t xml:space="preserve">Desorganización del flujo vehicular </t>
  </si>
  <si>
    <t xml:space="preserve">No se programa en el presupuesto de la entidad territorial el mantenimiento vial Durante todas las administraciones </t>
  </si>
  <si>
    <t>SI</t>
  </si>
  <si>
    <t>Elaborar el presupuesto del proyecto acogiéndose a los precios promedio de la region; Tener en cuenta los costos de acarreo y transporte para los materiales necesarios de cada actividad, los cuales son propios de la region.</t>
  </si>
  <si>
    <t>Contar con un plan de gestión vial que permita proyectar acciones que trasciendan los periodos de gobierno</t>
  </si>
  <si>
    <t>Generar un PMT</t>
  </si>
  <si>
    <t>Previo control de calidad de los materiales y realización de pruebas; adquisicion de polizas de garantia</t>
  </si>
  <si>
    <t>Realizar análisis y asignación de riesgos en etapa precontractual garantizando el equilibrio económico</t>
  </si>
  <si>
    <t xml:space="preserve">Cambios en los precios del mercado que generan una diferencia importante entre el presupuesto aprobado y los recursos necesarios para la ejecución de las actividades </t>
  </si>
  <si>
    <t>Exceso de lluvias durante la ejecucion de las actividades</t>
  </si>
  <si>
    <t>Calidad: Mala Calidad de los materiales. (La calidad de los materiales no cumple con las especificaciones tecnicas)</t>
  </si>
  <si>
    <t>Elaborar el presupuesto del proyecto acogiéndose a los precios promedio de la región, Tener en cuenta los costos de acarreo y transporte para los materiales necesarios de cada actividad, los cuales son altos de la región.</t>
  </si>
  <si>
    <t>Previo control de calidad de los materiales y realización de pruebas; adquisición de pólizas de garantía</t>
  </si>
  <si>
    <t>Reprogramación del cronograma de actividades; Programación de las actividades de ruta teniendo en cuenta los pronósticos del tiempo en la programación de las obras.</t>
  </si>
  <si>
    <t>Poca iniciativa de la administracion distrital en ejecutar las ordenes de demolicion que se encuentran debidamente ejecutoriadas.</t>
  </si>
  <si>
    <t>Oposición por parte del querellado en el espacio donde se pretende realizar la demolición</t>
  </si>
  <si>
    <t>Mayor cantidad de requerimientos y quejas por parte de los ciudadanos</t>
  </si>
  <si>
    <t>Fortalecimiento de las comunicaciones internas y planificación anticipada de las acciones.</t>
  </si>
  <si>
    <t>Medidas óptimas para los requerimientos</t>
  </si>
  <si>
    <t>Coordinación con las dependencias encargadas a la hora de realizar las demoliciones.</t>
  </si>
  <si>
    <t>Incremento en el costo de los insumos, carencia de recursos para la culminación de las actividades</t>
  </si>
  <si>
    <t>Exceso de lluvias durante la ejecución de las actividades</t>
  </si>
  <si>
    <t>Imposibilidad de ejecución del proyecto por orden publico</t>
  </si>
  <si>
    <t>Elaborar presupuesto del proyecto acogiéndosela a los precios de la región, teniendo en cuenta los costos de acarreos y transporte para los materiales necesarios del proyecto</t>
  </si>
  <si>
    <t>Realizar trabajo previo de sensibilización con la comunidad</t>
  </si>
  <si>
    <t>Programación de actividades de ruta teniendo en cuenta los pronósticos del tiempo, horarios de trabajo diurnos y nocturnos, reprogramación de actividades</t>
  </si>
  <si>
    <t>Mala calidad de los materiales , los materiales no cumplen con las consideraciones técnicas</t>
  </si>
  <si>
    <t>previo control de calidad de los materiales y realización de pruebas, aplicación de pólizas de garantía</t>
  </si>
  <si>
    <t>Se incrementa el costo de los materiales para la construcción</t>
  </si>
  <si>
    <t>Retrasos en la ejecución de las obras</t>
  </si>
  <si>
    <t>Afectación a la cimentación de las estructuras del margen y en el agua producto de socavaciones mayores a la contemplada en el diseño.</t>
  </si>
  <si>
    <t>Contemplar en los diseños factores de seguridad.</t>
  </si>
  <si>
    <t>Establecer planes de contingencia con las entidades de la fuerza pública y con la entidad territorial</t>
  </si>
  <si>
    <t>Realizar análisis y asignación de riesgos en etapa pre-contractual garantizando el equilibrio económico</t>
  </si>
  <si>
    <t>ICLD</t>
  </si>
  <si>
    <t>AGOSTO</t>
  </si>
  <si>
    <t>BIEN</t>
  </si>
  <si>
    <t>SERVICIO</t>
  </si>
  <si>
    <t>GESTION CON VALORES PARA RESULTADOS</t>
  </si>
  <si>
    <t>GESTIÓN DE PROYECTOS DE OBRAS PUBLICAS</t>
  </si>
  <si>
    <t>1-SERVICIO AL CIUDADANO.                                                                   2- FORTALECIMIENTO INSTITUCIONAL Y SIMPLIFICACIÓN DE PROCESOS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</si>
  <si>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</si>
  <si>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</si>
  <si>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</si>
  <si>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REPORTE META PRODUCTO DE JUNIO A 31 DE AGOSTO 2024</t>
  </si>
  <si>
    <t>Corredor Vial</t>
  </si>
  <si>
    <t xml:space="preserve">23 obras de infraestructura para la reducción del riesgo de desastre </t>
  </si>
  <si>
    <t>Obra de prevencion</t>
  </si>
  <si>
    <t>12.6.2</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</si>
  <si>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</si>
  <si>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</si>
  <si>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PROYECTO GLOBAL</t>
  </si>
  <si>
    <t>REHABILITACION MALLA VIAL</t>
  </si>
  <si>
    <t>REHABILITACION MALLA VIAL II</t>
  </si>
  <si>
    <t>CORREDOR DE CARGA</t>
  </si>
  <si>
    <t>LIMPIEZA MECANICA</t>
  </si>
  <si>
    <t>LIMPIEZA DE CANALES</t>
  </si>
  <si>
    <t>LIMPIEZA CON SERVICION PUBLICOS</t>
  </si>
  <si>
    <t>EMBARCADEROS DE PLAYA PLANCA Y CHOLON</t>
  </si>
  <si>
    <t>PROTECCION COSTERA</t>
  </si>
  <si>
    <t>Ejecucion y control de obras</t>
  </si>
  <si>
    <t>Obras ejecutadas en la secretaria distrital de la alcaldia de cartagena de indias</t>
  </si>
  <si>
    <t>TRIMESTRAL</t>
  </si>
  <si>
    <t>Efectividad</t>
  </si>
  <si>
    <t>Plan de anticorrupcion y atencion al ciudadano</t>
  </si>
  <si>
    <t>Planeacion de obras</t>
  </si>
  <si>
    <t>Presupuesto ejecutado de la secretaria de infraestructura de la alcaldia distrital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</si>
</sst>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 #,##0.00;[Red]\-&quot;$&quot;\ #,##0.00"/>
    <numFmt numFmtId="44" formatCode="_-&quot;$&quot;\ * #,##0.00_-;\-&quot;$&quot;\ * #,##0.00_-;_-&quot;$&quot;\ * &quot;-&quot;??_-;_-@_-"/>
    <numFmt numFmtId="43" formatCode="_-* #,##0.00_-;\-* #,##0.00_-;_-* &quot;-&quot;??_-;_-@_-"/>
  </numFmts>
  <fonts count="3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sz val="11"/>
      <name val="Tahoma"/>
      <family val="2"/>
    </font>
    <font>
      <b/>
      <sz val="9"/>
      <color rgb="FF000000"/>
      <name val="Tahoma"/>
      <family val="2"/>
    </font>
    <font>
      <sz val="9"/>
      <color rgb="FF000000"/>
      <name val="Tahoma"/>
      <family val="2"/>
    </font>
    <font>
      <sz val="12"/>
      <color theme="1"/>
      <name val="Tahoma"/>
      <family val="2"/>
    </font>
    <font>
      <sz val="11"/>
      <color rgb="FF000000"/>
      <name val="Aptos Narrow"/>
      <scheme val="minor"/>
    </font>
    <font>
      <sz val="9"/>
      <color theme="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AC"/>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
      <patternFill patternType="solid">
        <fgColor theme="3" tint="0.74999237037263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22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applyAlignment="1">
      <alignment horizontal="center" vertical="center"/>
    </xf>
    <xf numFmtId="0" fontId="22" fillId="0" borderId="1" xfId="1" applyFont="1" applyFill="1" applyBorder="1" applyAlignment="1">
      <alignment horizontal="center" vertical="center"/>
    </xf>
    <xf numFmtId="0" fontId="27" fillId="7"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2" borderId="18" xfId="0" applyFont="1" applyFill="1" applyBorder="1" applyAlignment="1">
      <alignment vertical="center" wrapText="1"/>
    </xf>
    <xf numFmtId="0" fontId="32"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33"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19" fillId="2" borderId="1" xfId="0" applyFont="1" applyFill="1" applyBorder="1" applyAlignment="1">
      <alignment horizontal="center" vertical="center" wrapText="1"/>
    </xf>
    <xf numFmtId="0" fontId="32" fillId="0" borderId="1" xfId="0" applyFont="1" applyBorder="1" applyAlignment="1">
      <alignment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26" fillId="2" borderId="4"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0" fillId="2" borderId="18" xfId="0" applyFill="1" applyBorder="1" applyAlignment="1">
      <alignment horizontal="center" vertical="center"/>
    </xf>
    <xf numFmtId="3" fontId="0" fillId="2" borderId="1" xfId="0" applyNumberFormat="1" applyFill="1" applyBorder="1" applyAlignment="1">
      <alignment horizontal="center" vertical="center" wrapText="1"/>
    </xf>
    <xf numFmtId="0" fontId="32" fillId="0" borderId="1" xfId="0" applyFont="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34" fillId="0" borderId="1" xfId="0" applyFont="1" applyBorder="1" applyAlignment="1">
      <alignment vertical="center" wrapText="1"/>
    </xf>
    <xf numFmtId="0" fontId="34" fillId="0" borderId="2" xfId="0" applyFont="1" applyBorder="1" applyAlignment="1">
      <alignment vertical="center" wrapText="1"/>
    </xf>
    <xf numFmtId="0" fontId="34" fillId="0" borderId="19" xfId="0" applyFont="1" applyBorder="1" applyAlignment="1">
      <alignment vertical="center" wrapText="1"/>
    </xf>
    <xf numFmtId="0" fontId="34" fillId="0" borderId="20" xfId="0" applyFont="1" applyBorder="1" applyAlignment="1">
      <alignment vertical="center" wrapText="1"/>
    </xf>
    <xf numFmtId="0" fontId="5" fillId="15" borderId="1" xfId="0" applyFont="1" applyFill="1" applyBorder="1" applyAlignment="1">
      <alignment horizontal="center" vertical="center" wrapText="1"/>
    </xf>
    <xf numFmtId="9" fontId="0" fillId="0" borderId="1" xfId="7" applyFont="1" applyFill="1" applyBorder="1" applyAlignment="1">
      <alignment horizontal="center" vertical="center"/>
    </xf>
    <xf numFmtId="9" fontId="0" fillId="0"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26"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9" xfId="0" applyFill="1" applyBorder="1" applyAlignment="1">
      <alignment horizontal="center" vertical="center" wrapText="1"/>
    </xf>
    <xf numFmtId="0" fontId="0" fillId="2" borderId="18" xfId="0"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0" fillId="4" borderId="1" xfId="0" applyFill="1" applyBorder="1" applyAlignment="1">
      <alignment horizontal="center" vertical="center" wrapText="1"/>
    </xf>
    <xf numFmtId="0" fontId="26"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0" fillId="2" borderId="1" xfId="0" applyFill="1" applyBorder="1" applyAlignment="1">
      <alignment horizontal="center" vertical="center" wrapText="1"/>
    </xf>
    <xf numFmtId="8" fontId="28" fillId="2" borderId="1" xfId="0" applyNumberFormat="1" applyFont="1" applyFill="1" applyBorder="1" applyAlignment="1">
      <alignment horizontal="center" vertical="center"/>
    </xf>
    <xf numFmtId="0" fontId="28" fillId="2" borderId="1" xfId="0" applyFont="1" applyFill="1" applyBorder="1" applyAlignment="1">
      <alignment horizontal="center" vertical="center"/>
    </xf>
    <xf numFmtId="0" fontId="26"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0" borderId="1" xfId="0" applyFill="1" applyBorder="1" applyAlignment="1">
      <alignment horizontal="center" vertical="center"/>
    </xf>
    <xf numFmtId="0" fontId="33" fillId="2" borderId="12"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xf>
    <xf numFmtId="0" fontId="0" fillId="10"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 fontId="0" fillId="10" borderId="1" xfId="0" applyNumberFormat="1" applyFill="1" applyBorder="1" applyAlignment="1">
      <alignment horizontal="center" vertical="center"/>
    </xf>
    <xf numFmtId="0" fontId="0" fillId="0" borderId="4" xfId="0"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0" xfId="0" applyFill="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32" fillId="0" borderId="1" xfId="0" applyFont="1" applyBorder="1" applyAlignment="1">
      <alignment horizontal="center" wrapText="1"/>
    </xf>
    <xf numFmtId="0" fontId="0" fillId="0" borderId="1" xfId="0" applyFill="1" applyBorder="1" applyAlignment="1">
      <alignment horizontal="center" vertical="center" wrapText="1"/>
    </xf>
    <xf numFmtId="0" fontId="27" fillId="8" borderId="18" xfId="0" applyFont="1" applyFill="1" applyBorder="1" applyAlignment="1">
      <alignment horizontal="center" vertical="center" wrapText="1"/>
    </xf>
    <xf numFmtId="0" fontId="27" fillId="8" borderId="19" xfId="0" applyFont="1" applyFill="1" applyBorder="1" applyAlignment="1">
      <alignment horizontal="center" vertical="center" wrapText="1"/>
    </xf>
    <xf numFmtId="0" fontId="27" fillId="8" borderId="20"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34" fillId="0" borderId="1" xfId="0" applyFont="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8" borderId="1" xfId="0" applyFill="1" applyBorder="1" applyAlignment="1">
      <alignment horizontal="center" vertical="center"/>
    </xf>
  </cellXfs>
  <cellStyles count="8">
    <cellStyle name="BodyStyle" xfId="5"/>
    <cellStyle name="HeaderStyle" xfId="4"/>
    <cellStyle name="Millares 2" xfId="3"/>
    <cellStyle name="Moneda 2" xfId="2"/>
    <cellStyle name="Normal" xfId="0" builtinId="0"/>
    <cellStyle name="Normal 2" xfId="1"/>
    <cellStyle name="Numeric" xfId="6"/>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1" zoomScale="80" zoomScaleNormal="80" workbookViewId="0">
      <selection activeCell="J48" sqref="J48"/>
    </sheetView>
  </sheetViews>
  <sheetFormatPr baseColWidth="10" defaultColWidth="10.875" defaultRowHeight="15"/>
  <cols>
    <col min="1" max="1" width="34.125" style="19" customWidth="1"/>
    <col min="2" max="2" width="10.875" style="11"/>
    <col min="3" max="3" width="28.375" style="11" customWidth="1"/>
    <col min="4" max="4" width="21.375" style="11" customWidth="1"/>
    <col min="5" max="5" width="19.375" style="11" customWidth="1"/>
    <col min="6" max="6" width="27.375" style="11" customWidth="1"/>
    <col min="7" max="7" width="17.125" style="11" customWidth="1"/>
    <col min="8" max="8" width="27.375" style="11" customWidth="1"/>
    <col min="9" max="9" width="15.375" style="11" customWidth="1"/>
    <col min="10" max="10" width="17.875" style="11" customWidth="1"/>
    <col min="11" max="11" width="19.375" style="11" customWidth="1"/>
    <col min="12" max="12" width="25.375" style="11" customWidth="1"/>
    <col min="13" max="13" width="20.625" style="11" customWidth="1"/>
    <col min="14" max="15" width="10.875" style="11"/>
    <col min="16" max="16" width="16.625" style="11" customWidth="1"/>
    <col min="17" max="17" width="20.375" style="11" customWidth="1"/>
    <col min="18" max="18" width="18.625" style="11" customWidth="1"/>
    <col min="19" max="19" width="22.875" style="11" customWidth="1"/>
    <col min="20" max="20" width="22.125" style="11" customWidth="1"/>
    <col min="21" max="21" width="25.375" style="11" customWidth="1"/>
    <col min="22" max="22" width="21.125" style="11" customWidth="1"/>
    <col min="23" max="23" width="19.125" style="11" customWidth="1"/>
    <col min="24" max="24" width="17.375" style="11" customWidth="1"/>
    <col min="25" max="25" width="16.375" style="11" customWidth="1"/>
    <col min="26" max="26" width="16.125" style="11" customWidth="1"/>
    <col min="27" max="27" width="28.625" style="11" customWidth="1"/>
    <col min="28" max="28" width="19.375" style="11" customWidth="1"/>
    <col min="29" max="29" width="21.125" style="11" customWidth="1"/>
    <col min="30" max="30" width="21.875" style="11" customWidth="1"/>
    <col min="31" max="31" width="25.375" style="11" customWidth="1"/>
    <col min="32" max="32" width="22.125" style="11" customWidth="1"/>
    <col min="33" max="33" width="29.625" style="11" customWidth="1"/>
    <col min="34" max="34" width="18.625" style="11" customWidth="1"/>
    <col min="35" max="35" width="18.125" style="11" customWidth="1"/>
    <col min="36" max="36" width="22.125" style="11" customWidth="1"/>
    <col min="37" max="16384" width="10.875" style="11"/>
  </cols>
  <sheetData>
    <row r="1" spans="1:50" ht="54.75" customHeight="1">
      <c r="A1" s="118" t="s">
        <v>160</v>
      </c>
      <c r="B1" s="118"/>
      <c r="C1" s="118"/>
      <c r="D1" s="118"/>
      <c r="E1" s="118"/>
      <c r="F1" s="118"/>
      <c r="G1" s="118"/>
      <c r="H1" s="118"/>
    </row>
    <row r="2" spans="1:50" ht="33" customHeight="1">
      <c r="A2" s="101" t="s">
        <v>179</v>
      </c>
      <c r="B2" s="101"/>
      <c r="C2" s="101"/>
      <c r="D2" s="101"/>
      <c r="E2" s="101"/>
      <c r="F2" s="101"/>
      <c r="G2" s="101"/>
      <c r="H2" s="10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93</v>
      </c>
      <c r="B3" s="97" t="s">
        <v>106</v>
      </c>
      <c r="C3" s="97"/>
      <c r="D3" s="97"/>
      <c r="E3" s="97"/>
      <c r="F3" s="97"/>
      <c r="G3" s="97"/>
      <c r="H3" s="97"/>
    </row>
    <row r="4" spans="1:50" ht="48" customHeight="1">
      <c r="A4" s="15" t="s">
        <v>166</v>
      </c>
      <c r="B4" s="90" t="s">
        <v>185</v>
      </c>
      <c r="C4" s="91"/>
      <c r="D4" s="91"/>
      <c r="E4" s="91"/>
      <c r="F4" s="91"/>
      <c r="G4" s="91"/>
      <c r="H4" s="92"/>
    </row>
    <row r="5" spans="1:50" ht="31.5" customHeight="1">
      <c r="A5" s="15" t="s">
        <v>184</v>
      </c>
      <c r="B5" s="97" t="s">
        <v>107</v>
      </c>
      <c r="C5" s="97"/>
      <c r="D5" s="97"/>
      <c r="E5" s="97"/>
      <c r="F5" s="97"/>
      <c r="G5" s="97"/>
      <c r="H5" s="97"/>
    </row>
    <row r="6" spans="1:50" ht="40.5" customHeight="1">
      <c r="A6" s="15" t="s">
        <v>81</v>
      </c>
      <c r="B6" s="90" t="s">
        <v>108</v>
      </c>
      <c r="C6" s="91"/>
      <c r="D6" s="91"/>
      <c r="E6" s="91"/>
      <c r="F6" s="91"/>
      <c r="G6" s="91"/>
      <c r="H6" s="92"/>
    </row>
    <row r="7" spans="1:50" ht="41.1" customHeight="1">
      <c r="A7" s="15" t="s">
        <v>99</v>
      </c>
      <c r="B7" s="97" t="s">
        <v>109</v>
      </c>
      <c r="C7" s="97"/>
      <c r="D7" s="97"/>
      <c r="E7" s="97"/>
      <c r="F7" s="97"/>
      <c r="G7" s="97"/>
      <c r="H7" s="97"/>
    </row>
    <row r="8" spans="1:50" ht="48.95" customHeight="1">
      <c r="A8" s="15" t="s">
        <v>33</v>
      </c>
      <c r="B8" s="97" t="s">
        <v>193</v>
      </c>
      <c r="C8" s="97"/>
      <c r="D8" s="97"/>
      <c r="E8" s="97"/>
      <c r="F8" s="97"/>
      <c r="G8" s="97"/>
      <c r="H8" s="97"/>
    </row>
    <row r="9" spans="1:50" ht="48.95" customHeight="1">
      <c r="A9" s="15" t="s">
        <v>194</v>
      </c>
      <c r="B9" s="90" t="s">
        <v>195</v>
      </c>
      <c r="C9" s="91"/>
      <c r="D9" s="91"/>
      <c r="E9" s="91"/>
      <c r="F9" s="91"/>
      <c r="G9" s="91"/>
      <c r="H9" s="92"/>
    </row>
    <row r="10" spans="1:50" ht="30">
      <c r="A10" s="15" t="s">
        <v>34</v>
      </c>
      <c r="B10" s="97" t="s">
        <v>110</v>
      </c>
      <c r="C10" s="97"/>
      <c r="D10" s="97"/>
      <c r="E10" s="97"/>
      <c r="F10" s="97"/>
      <c r="G10" s="97"/>
      <c r="H10" s="97"/>
    </row>
    <row r="11" spans="1:50" ht="30">
      <c r="A11" s="15" t="s">
        <v>8</v>
      </c>
      <c r="B11" s="97" t="s">
        <v>111</v>
      </c>
      <c r="C11" s="97"/>
      <c r="D11" s="97"/>
      <c r="E11" s="97"/>
      <c r="F11" s="97"/>
      <c r="G11" s="97"/>
      <c r="H11" s="97"/>
    </row>
    <row r="12" spans="1:50" ht="33.950000000000003" customHeight="1">
      <c r="A12" s="15" t="s">
        <v>82</v>
      </c>
      <c r="B12" s="97" t="s">
        <v>112</v>
      </c>
      <c r="C12" s="97"/>
      <c r="D12" s="97"/>
      <c r="E12" s="97"/>
      <c r="F12" s="97"/>
      <c r="G12" s="97"/>
      <c r="H12" s="97"/>
    </row>
    <row r="13" spans="1:50" ht="30">
      <c r="A13" s="15" t="s">
        <v>29</v>
      </c>
      <c r="B13" s="97" t="s">
        <v>113</v>
      </c>
      <c r="C13" s="97"/>
      <c r="D13" s="97"/>
      <c r="E13" s="97"/>
      <c r="F13" s="97"/>
      <c r="G13" s="97"/>
      <c r="H13" s="97"/>
    </row>
    <row r="14" spans="1:50" ht="30">
      <c r="A14" s="15" t="s">
        <v>103</v>
      </c>
      <c r="B14" s="97" t="s">
        <v>114</v>
      </c>
      <c r="C14" s="97"/>
      <c r="D14" s="97"/>
      <c r="E14" s="97"/>
      <c r="F14" s="97"/>
      <c r="G14" s="97"/>
      <c r="H14" s="97"/>
    </row>
    <row r="15" spans="1:50" ht="44.1" customHeight="1">
      <c r="A15" s="15" t="s">
        <v>100</v>
      </c>
      <c r="B15" s="97" t="s">
        <v>115</v>
      </c>
      <c r="C15" s="97"/>
      <c r="D15" s="97"/>
      <c r="E15" s="97"/>
      <c r="F15" s="97"/>
      <c r="G15" s="97"/>
      <c r="H15" s="97"/>
    </row>
    <row r="16" spans="1:50" ht="60">
      <c r="A16" s="15" t="s">
        <v>9</v>
      </c>
      <c r="B16" s="97" t="s">
        <v>116</v>
      </c>
      <c r="C16" s="97"/>
      <c r="D16" s="97"/>
      <c r="E16" s="97"/>
      <c r="F16" s="97"/>
      <c r="G16" s="97"/>
      <c r="H16" s="97"/>
    </row>
    <row r="17" spans="1:8" ht="58.5" customHeight="1">
      <c r="A17" s="15" t="s">
        <v>30</v>
      </c>
      <c r="B17" s="97" t="s">
        <v>117</v>
      </c>
      <c r="C17" s="97"/>
      <c r="D17" s="97"/>
      <c r="E17" s="97"/>
      <c r="F17" s="97"/>
      <c r="G17" s="97"/>
      <c r="H17" s="97"/>
    </row>
    <row r="18" spans="1:8" ht="30">
      <c r="A18" s="15" t="s">
        <v>83</v>
      </c>
      <c r="B18" s="97" t="s">
        <v>118</v>
      </c>
      <c r="C18" s="97"/>
      <c r="D18" s="97"/>
      <c r="E18" s="97"/>
      <c r="F18" s="97"/>
      <c r="G18" s="97"/>
      <c r="H18" s="97"/>
    </row>
    <row r="19" spans="1:8" ht="30" customHeight="1">
      <c r="A19" s="115"/>
      <c r="B19" s="116"/>
      <c r="C19" s="116"/>
      <c r="D19" s="116"/>
      <c r="E19" s="116"/>
      <c r="F19" s="116"/>
      <c r="G19" s="116"/>
      <c r="H19" s="117"/>
    </row>
    <row r="20" spans="1:8" ht="37.5" customHeight="1">
      <c r="A20" s="101" t="s">
        <v>180</v>
      </c>
      <c r="B20" s="101"/>
      <c r="C20" s="101"/>
      <c r="D20" s="101"/>
      <c r="E20" s="101"/>
      <c r="F20" s="101"/>
      <c r="G20" s="101"/>
      <c r="H20" s="101"/>
    </row>
    <row r="21" spans="1:8" ht="117" customHeight="1">
      <c r="A21" s="98" t="s">
        <v>35</v>
      </c>
      <c r="B21" s="98"/>
      <c r="C21" s="98"/>
      <c r="D21" s="98"/>
      <c r="E21" s="98"/>
      <c r="F21" s="98"/>
      <c r="G21" s="98"/>
      <c r="H21" s="98"/>
    </row>
    <row r="22" spans="1:8" ht="117" customHeight="1">
      <c r="A22" s="15" t="s">
        <v>99</v>
      </c>
      <c r="B22" s="97" t="s">
        <v>109</v>
      </c>
      <c r="C22" s="97"/>
      <c r="D22" s="97"/>
      <c r="E22" s="97"/>
      <c r="F22" s="97"/>
      <c r="G22" s="97"/>
      <c r="H22" s="97"/>
    </row>
    <row r="23" spans="1:8" ht="167.1" customHeight="1">
      <c r="A23" s="15" t="s">
        <v>84</v>
      </c>
      <c r="B23" s="98" t="s">
        <v>119</v>
      </c>
      <c r="C23" s="98"/>
      <c r="D23" s="98"/>
      <c r="E23" s="98"/>
      <c r="F23" s="98"/>
      <c r="G23" s="98"/>
      <c r="H23" s="98"/>
    </row>
    <row r="24" spans="1:8" ht="69.75" customHeight="1">
      <c r="A24" s="15" t="s">
        <v>186</v>
      </c>
      <c r="B24" s="98" t="s">
        <v>120</v>
      </c>
      <c r="C24" s="98"/>
      <c r="D24" s="98"/>
      <c r="E24" s="98"/>
      <c r="F24" s="98"/>
      <c r="G24" s="98"/>
      <c r="H24" s="98"/>
    </row>
    <row r="25" spans="1:8" ht="60" customHeight="1">
      <c r="A25" s="15" t="s">
        <v>187</v>
      </c>
      <c r="B25" s="98" t="s">
        <v>122</v>
      </c>
      <c r="C25" s="98"/>
      <c r="D25" s="98"/>
      <c r="E25" s="98"/>
      <c r="F25" s="98"/>
      <c r="G25" s="98"/>
      <c r="H25" s="98"/>
    </row>
    <row r="26" spans="1:8" ht="24.75" customHeight="1">
      <c r="A26" s="16" t="s">
        <v>86</v>
      </c>
      <c r="B26" s="99" t="s">
        <v>121</v>
      </c>
      <c r="C26" s="99"/>
      <c r="D26" s="99"/>
      <c r="E26" s="99"/>
      <c r="F26" s="99"/>
      <c r="G26" s="99"/>
      <c r="H26" s="99"/>
    </row>
    <row r="27" spans="1:8" ht="26.25" customHeight="1">
      <c r="A27" s="16" t="s">
        <v>87</v>
      </c>
      <c r="B27" s="99" t="s">
        <v>101</v>
      </c>
      <c r="C27" s="99"/>
      <c r="D27" s="99"/>
      <c r="E27" s="99"/>
      <c r="F27" s="99"/>
      <c r="G27" s="99"/>
      <c r="H27" s="99"/>
    </row>
    <row r="28" spans="1:8" ht="53.25" customHeight="1">
      <c r="A28" s="15" t="s">
        <v>167</v>
      </c>
      <c r="B28" s="98" t="s">
        <v>173</v>
      </c>
      <c r="C28" s="98"/>
      <c r="D28" s="98"/>
      <c r="E28" s="98"/>
      <c r="F28" s="98"/>
      <c r="G28" s="98"/>
      <c r="H28" s="98"/>
    </row>
    <row r="29" spans="1:8" ht="45" customHeight="1">
      <c r="A29" s="15" t="s">
        <v>169</v>
      </c>
      <c r="B29" s="93" t="s">
        <v>174</v>
      </c>
      <c r="C29" s="94"/>
      <c r="D29" s="94"/>
      <c r="E29" s="94"/>
      <c r="F29" s="94"/>
      <c r="G29" s="94"/>
      <c r="H29" s="95"/>
    </row>
    <row r="30" spans="1:8" ht="45" customHeight="1">
      <c r="A30" s="15" t="s">
        <v>168</v>
      </c>
      <c r="B30" s="93" t="s">
        <v>175</v>
      </c>
      <c r="C30" s="94"/>
      <c r="D30" s="94"/>
      <c r="E30" s="94"/>
      <c r="F30" s="94"/>
      <c r="G30" s="94"/>
      <c r="H30" s="95"/>
    </row>
    <row r="31" spans="1:8" ht="45" customHeight="1">
      <c r="A31" s="15" t="s">
        <v>158</v>
      </c>
      <c r="B31" s="93" t="s">
        <v>176</v>
      </c>
      <c r="C31" s="94"/>
      <c r="D31" s="94"/>
      <c r="E31" s="94"/>
      <c r="F31" s="94"/>
      <c r="G31" s="94"/>
      <c r="H31" s="95"/>
    </row>
    <row r="32" spans="1:8" ht="33" customHeight="1">
      <c r="A32" s="16" t="s">
        <v>188</v>
      </c>
      <c r="B32" s="98" t="s">
        <v>123</v>
      </c>
      <c r="C32" s="98"/>
      <c r="D32" s="98"/>
      <c r="E32" s="98"/>
      <c r="F32" s="98"/>
      <c r="G32" s="98"/>
      <c r="H32" s="98"/>
    </row>
    <row r="33" spans="1:8" ht="39" customHeight="1">
      <c r="A33" s="15" t="s">
        <v>88</v>
      </c>
      <c r="B33" s="99" t="s">
        <v>177</v>
      </c>
      <c r="C33" s="99"/>
      <c r="D33" s="99"/>
      <c r="E33" s="99"/>
      <c r="F33" s="99"/>
      <c r="G33" s="99"/>
      <c r="H33" s="99"/>
    </row>
    <row r="34" spans="1:8" ht="39" customHeight="1">
      <c r="A34" s="101" t="s">
        <v>219</v>
      </c>
      <c r="B34" s="101"/>
      <c r="C34" s="101"/>
      <c r="D34" s="101"/>
      <c r="E34" s="101"/>
      <c r="F34" s="101"/>
      <c r="G34" s="101"/>
      <c r="H34" s="101"/>
    </row>
    <row r="35" spans="1:8" ht="79.5" customHeight="1">
      <c r="A35" s="90" t="s">
        <v>220</v>
      </c>
      <c r="B35" s="91"/>
      <c r="C35" s="91"/>
      <c r="D35" s="91"/>
      <c r="E35" s="91"/>
      <c r="F35" s="91"/>
      <c r="G35" s="91"/>
      <c r="H35" s="92"/>
    </row>
    <row r="36" spans="1:8" ht="33" customHeight="1">
      <c r="A36" s="15" t="s">
        <v>26</v>
      </c>
      <c r="B36" s="98" t="s">
        <v>146</v>
      </c>
      <c r="C36" s="98"/>
      <c r="D36" s="98"/>
      <c r="E36" s="98"/>
      <c r="F36" s="98"/>
      <c r="G36" s="98"/>
      <c r="H36" s="98"/>
    </row>
    <row r="37" spans="1:8" ht="33" customHeight="1">
      <c r="A37" s="15" t="s">
        <v>27</v>
      </c>
      <c r="B37" s="98" t="s">
        <v>147</v>
      </c>
      <c r="C37" s="98"/>
      <c r="D37" s="98"/>
      <c r="E37" s="98"/>
      <c r="F37" s="98"/>
      <c r="G37" s="98"/>
      <c r="H37" s="98"/>
    </row>
    <row r="38" spans="1:8" ht="33" customHeight="1">
      <c r="A38" s="25"/>
      <c r="B38" s="26"/>
      <c r="C38" s="26"/>
      <c r="D38" s="26"/>
      <c r="E38" s="26"/>
      <c r="F38" s="26"/>
      <c r="G38" s="26"/>
      <c r="H38" s="27"/>
    </row>
    <row r="39" spans="1:8" ht="34.5" customHeight="1">
      <c r="A39" s="101" t="s">
        <v>181</v>
      </c>
      <c r="B39" s="101"/>
      <c r="C39" s="101"/>
      <c r="D39" s="101"/>
      <c r="E39" s="101"/>
      <c r="F39" s="101"/>
      <c r="G39" s="101"/>
      <c r="H39" s="101"/>
    </row>
    <row r="40" spans="1:8" ht="34.5" customHeight="1">
      <c r="A40" s="15" t="s">
        <v>10</v>
      </c>
      <c r="B40" s="98" t="s">
        <v>124</v>
      </c>
      <c r="C40" s="98"/>
      <c r="D40" s="98"/>
      <c r="E40" s="98"/>
      <c r="F40" s="98"/>
      <c r="G40" s="98"/>
      <c r="H40" s="98"/>
    </row>
    <row r="41" spans="1:8" ht="29.25" customHeight="1">
      <c r="A41" s="15" t="s">
        <v>11</v>
      </c>
      <c r="B41" s="98" t="s">
        <v>125</v>
      </c>
      <c r="C41" s="98"/>
      <c r="D41" s="98"/>
      <c r="E41" s="98"/>
      <c r="F41" s="98"/>
      <c r="G41" s="98"/>
      <c r="H41" s="98"/>
    </row>
    <row r="42" spans="1:8" ht="42" customHeight="1">
      <c r="A42" s="15" t="s">
        <v>148</v>
      </c>
      <c r="B42" s="98" t="s">
        <v>197</v>
      </c>
      <c r="C42" s="98"/>
      <c r="D42" s="98"/>
      <c r="E42" s="98"/>
      <c r="F42" s="98"/>
      <c r="G42" s="98"/>
      <c r="H42" s="98"/>
    </row>
    <row r="43" spans="1:8" ht="42" customHeight="1">
      <c r="A43" s="15" t="s">
        <v>199</v>
      </c>
      <c r="B43" s="93" t="s">
        <v>200</v>
      </c>
      <c r="C43" s="94"/>
      <c r="D43" s="94"/>
      <c r="E43" s="94"/>
      <c r="F43" s="94"/>
      <c r="G43" s="94"/>
      <c r="H43" s="95"/>
    </row>
    <row r="44" spans="1:8" ht="42" customHeight="1">
      <c r="A44" s="15" t="s">
        <v>149</v>
      </c>
      <c r="B44" s="93" t="s">
        <v>201</v>
      </c>
      <c r="C44" s="94"/>
      <c r="D44" s="94"/>
      <c r="E44" s="94"/>
      <c r="F44" s="94"/>
      <c r="G44" s="94"/>
      <c r="H44" s="95"/>
    </row>
    <row r="45" spans="1:8" ht="42" customHeight="1">
      <c r="A45" s="15" t="s">
        <v>202</v>
      </c>
      <c r="B45" s="93" t="s">
        <v>204</v>
      </c>
      <c r="C45" s="94"/>
      <c r="D45" s="94"/>
      <c r="E45" s="94"/>
      <c r="F45" s="94"/>
      <c r="G45" s="94"/>
      <c r="H45" s="95"/>
    </row>
    <row r="46" spans="1:8" ht="86.1" customHeight="1">
      <c r="A46" s="17" t="s">
        <v>206</v>
      </c>
      <c r="B46" s="104" t="s">
        <v>126</v>
      </c>
      <c r="C46" s="104"/>
      <c r="D46" s="104"/>
      <c r="E46" s="104"/>
      <c r="F46" s="104"/>
      <c r="G46" s="104"/>
      <c r="H46" s="104"/>
    </row>
    <row r="47" spans="1:8" ht="39.75" customHeight="1">
      <c r="A47" s="17" t="s">
        <v>213</v>
      </c>
      <c r="B47" s="112" t="s">
        <v>221</v>
      </c>
      <c r="C47" s="113"/>
      <c r="D47" s="113"/>
      <c r="E47" s="113"/>
      <c r="F47" s="113"/>
      <c r="G47" s="113"/>
      <c r="H47" s="114"/>
    </row>
    <row r="48" spans="1:8" ht="31.5" customHeight="1">
      <c r="A48" s="17" t="s">
        <v>12</v>
      </c>
      <c r="B48" s="104" t="s">
        <v>205</v>
      </c>
      <c r="C48" s="104"/>
      <c r="D48" s="104"/>
      <c r="E48" s="104"/>
      <c r="F48" s="104"/>
      <c r="G48" s="104"/>
      <c r="H48" s="104"/>
    </row>
    <row r="49" spans="1:8" ht="30">
      <c r="A49" s="17" t="s">
        <v>207</v>
      </c>
      <c r="B49" s="104" t="s">
        <v>127</v>
      </c>
      <c r="C49" s="104"/>
      <c r="D49" s="104"/>
      <c r="E49" s="104"/>
      <c r="F49" s="104"/>
      <c r="G49" s="104"/>
      <c r="H49" s="104"/>
    </row>
    <row r="50" spans="1:8" ht="43.5" customHeight="1">
      <c r="A50" s="17" t="s">
        <v>14</v>
      </c>
      <c r="B50" s="104" t="s">
        <v>128</v>
      </c>
      <c r="C50" s="104"/>
      <c r="D50" s="104"/>
      <c r="E50" s="104"/>
      <c r="F50" s="104"/>
      <c r="G50" s="104"/>
      <c r="H50" s="104"/>
    </row>
    <row r="51" spans="1:8" ht="40.5" customHeight="1">
      <c r="A51" s="17" t="s">
        <v>15</v>
      </c>
      <c r="B51" s="104" t="s">
        <v>129</v>
      </c>
      <c r="C51" s="104"/>
      <c r="D51" s="104"/>
      <c r="E51" s="104"/>
      <c r="F51" s="104"/>
      <c r="G51" s="104"/>
      <c r="H51" s="104"/>
    </row>
    <row r="52" spans="1:8" ht="75.75" customHeight="1">
      <c r="A52" s="18" t="s">
        <v>16</v>
      </c>
      <c r="B52" s="100" t="s">
        <v>130</v>
      </c>
      <c r="C52" s="100"/>
      <c r="D52" s="100"/>
      <c r="E52" s="100"/>
      <c r="F52" s="100"/>
      <c r="G52" s="100"/>
      <c r="H52" s="100"/>
    </row>
    <row r="53" spans="1:8" ht="41.25" customHeight="1">
      <c r="A53" s="18" t="s">
        <v>17</v>
      </c>
      <c r="B53" s="100" t="s">
        <v>131</v>
      </c>
      <c r="C53" s="100"/>
      <c r="D53" s="100"/>
      <c r="E53" s="100"/>
      <c r="F53" s="100"/>
      <c r="G53" s="100"/>
      <c r="H53" s="100"/>
    </row>
    <row r="54" spans="1:8" ht="47.45" customHeight="1">
      <c r="A54" s="18" t="s">
        <v>165</v>
      </c>
      <c r="B54" s="100" t="s">
        <v>132</v>
      </c>
      <c r="C54" s="100"/>
      <c r="D54" s="100"/>
      <c r="E54" s="100"/>
      <c r="F54" s="100"/>
      <c r="G54" s="100"/>
      <c r="H54" s="100"/>
    </row>
    <row r="55" spans="1:8" ht="57.6" customHeight="1">
      <c r="A55" s="18" t="s">
        <v>36</v>
      </c>
      <c r="B55" s="100" t="s">
        <v>133</v>
      </c>
      <c r="C55" s="100"/>
      <c r="D55" s="100"/>
      <c r="E55" s="100"/>
      <c r="F55" s="100"/>
      <c r="G55" s="100"/>
      <c r="H55" s="100"/>
    </row>
    <row r="56" spans="1:8" ht="31.5" customHeight="1">
      <c r="A56" s="18" t="s">
        <v>104</v>
      </c>
      <c r="B56" s="100" t="s">
        <v>134</v>
      </c>
      <c r="C56" s="100"/>
      <c r="D56" s="100"/>
      <c r="E56" s="100"/>
      <c r="F56" s="100"/>
      <c r="G56" s="100"/>
      <c r="H56" s="100"/>
    </row>
    <row r="57" spans="1:8" ht="70.5" customHeight="1">
      <c r="A57" s="18" t="s">
        <v>105</v>
      </c>
      <c r="B57" s="100" t="s">
        <v>135</v>
      </c>
      <c r="C57" s="100"/>
      <c r="D57" s="100"/>
      <c r="E57" s="100"/>
      <c r="F57" s="100"/>
      <c r="G57" s="100"/>
      <c r="H57" s="100"/>
    </row>
    <row r="58" spans="1:8" ht="33.75" customHeight="1">
      <c r="A58" s="105"/>
      <c r="B58" s="105"/>
      <c r="C58" s="105"/>
      <c r="D58" s="105"/>
      <c r="E58" s="105"/>
      <c r="F58" s="105"/>
      <c r="G58" s="105"/>
      <c r="H58" s="106"/>
    </row>
    <row r="59" spans="1:8" ht="32.25" customHeight="1">
      <c r="A59" s="96" t="s">
        <v>183</v>
      </c>
      <c r="B59" s="96"/>
      <c r="C59" s="96"/>
      <c r="D59" s="96"/>
      <c r="E59" s="96"/>
      <c r="F59" s="96"/>
      <c r="G59" s="96"/>
      <c r="H59" s="96"/>
    </row>
    <row r="60" spans="1:8" ht="34.5" customHeight="1">
      <c r="A60" s="15" t="s">
        <v>22</v>
      </c>
      <c r="B60" s="102" t="s">
        <v>141</v>
      </c>
      <c r="C60" s="102"/>
      <c r="D60" s="102"/>
      <c r="E60" s="102"/>
      <c r="F60" s="102"/>
      <c r="G60" s="102"/>
      <c r="H60" s="102"/>
    </row>
    <row r="61" spans="1:8" ht="60" customHeight="1">
      <c r="A61" s="15" t="s">
        <v>32</v>
      </c>
      <c r="B61" s="111" t="s">
        <v>142</v>
      </c>
      <c r="C61" s="111"/>
      <c r="D61" s="111"/>
      <c r="E61" s="111"/>
      <c r="F61" s="111"/>
      <c r="G61" s="111"/>
      <c r="H61" s="111"/>
    </row>
    <row r="62" spans="1:8" ht="41.25" customHeight="1">
      <c r="A62" s="15" t="s">
        <v>208</v>
      </c>
      <c r="B62" s="108" t="s">
        <v>209</v>
      </c>
      <c r="C62" s="109"/>
      <c r="D62" s="109"/>
      <c r="E62" s="109"/>
      <c r="F62" s="109"/>
      <c r="G62" s="109"/>
      <c r="H62" s="110"/>
    </row>
    <row r="63" spans="1:8" ht="42" customHeight="1">
      <c r="A63" s="15" t="s">
        <v>23</v>
      </c>
      <c r="B63" s="98" t="s">
        <v>143</v>
      </c>
      <c r="C63" s="98"/>
      <c r="D63" s="98"/>
      <c r="E63" s="98"/>
      <c r="F63" s="98"/>
      <c r="G63" s="98"/>
      <c r="H63" s="98"/>
    </row>
    <row r="64" spans="1:8" ht="31.5" customHeight="1">
      <c r="A64" s="15" t="s">
        <v>24</v>
      </c>
      <c r="B64" s="102" t="s">
        <v>144</v>
      </c>
      <c r="C64" s="102"/>
      <c r="D64" s="102"/>
      <c r="E64" s="102"/>
      <c r="F64" s="102"/>
      <c r="G64" s="102"/>
      <c r="H64" s="102"/>
    </row>
    <row r="65" spans="1:8" ht="45.75" customHeight="1">
      <c r="A65" s="15" t="s">
        <v>25</v>
      </c>
      <c r="B65" s="102" t="s">
        <v>145</v>
      </c>
      <c r="C65" s="102"/>
      <c r="D65" s="102"/>
      <c r="E65" s="102"/>
      <c r="F65" s="102"/>
      <c r="G65" s="102"/>
      <c r="H65" s="102"/>
    </row>
    <row r="66" spans="1:8" ht="30.75" customHeight="1">
      <c r="A66" s="107"/>
      <c r="B66" s="107"/>
      <c r="C66" s="107"/>
      <c r="D66" s="107"/>
      <c r="E66" s="107"/>
      <c r="F66" s="107"/>
      <c r="G66" s="107"/>
      <c r="H66" s="107"/>
    </row>
    <row r="67" spans="1:8" ht="34.5" customHeight="1">
      <c r="A67" s="96" t="s">
        <v>182</v>
      </c>
      <c r="B67" s="96"/>
      <c r="C67" s="96"/>
      <c r="D67" s="96"/>
      <c r="E67" s="96"/>
      <c r="F67" s="96"/>
      <c r="G67" s="96"/>
      <c r="H67" s="96"/>
    </row>
    <row r="68" spans="1:8" ht="39.75" customHeight="1">
      <c r="A68" s="18" t="s">
        <v>19</v>
      </c>
      <c r="B68" s="102" t="s">
        <v>136</v>
      </c>
      <c r="C68" s="102"/>
      <c r="D68" s="102"/>
      <c r="E68" s="102"/>
      <c r="F68" s="102"/>
      <c r="G68" s="102"/>
      <c r="H68" s="102"/>
    </row>
    <row r="69" spans="1:8" ht="39.75" customHeight="1">
      <c r="A69" s="18" t="s">
        <v>13</v>
      </c>
      <c r="B69" s="102" t="s">
        <v>137</v>
      </c>
      <c r="C69" s="102"/>
      <c r="D69" s="102"/>
      <c r="E69" s="102"/>
      <c r="F69" s="102"/>
      <c r="G69" s="102"/>
      <c r="H69" s="102"/>
    </row>
    <row r="70" spans="1:8" ht="42" customHeight="1">
      <c r="A70" s="18" t="s">
        <v>18</v>
      </c>
      <c r="B70" s="100" t="s">
        <v>138</v>
      </c>
      <c r="C70" s="100"/>
      <c r="D70" s="100"/>
      <c r="E70" s="100"/>
      <c r="F70" s="100"/>
      <c r="G70" s="100"/>
      <c r="H70" s="100"/>
    </row>
    <row r="71" spans="1:8" ht="33.75" customHeight="1">
      <c r="A71" s="18" t="s">
        <v>20</v>
      </c>
      <c r="B71" s="102" t="s">
        <v>139</v>
      </c>
      <c r="C71" s="102"/>
      <c r="D71" s="102"/>
      <c r="E71" s="102"/>
      <c r="F71" s="102"/>
      <c r="G71" s="102"/>
      <c r="H71" s="102"/>
    </row>
    <row r="72" spans="1:8" ht="33" customHeight="1">
      <c r="A72" s="18" t="s">
        <v>21</v>
      </c>
      <c r="B72" s="102" t="s">
        <v>140</v>
      </c>
      <c r="C72" s="102"/>
      <c r="D72" s="102"/>
      <c r="E72" s="102"/>
      <c r="F72" s="102"/>
      <c r="G72" s="102"/>
      <c r="H72" s="102"/>
    </row>
    <row r="73" spans="1:8" ht="33.75" customHeight="1">
      <c r="A73" s="103"/>
      <c r="B73" s="103"/>
      <c r="C73" s="103"/>
      <c r="D73" s="103"/>
      <c r="E73" s="103"/>
      <c r="F73" s="103"/>
      <c r="G73" s="103"/>
      <c r="H73" s="103"/>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
  <sheetViews>
    <sheetView tabSelected="1" topLeftCell="E1" zoomScale="60" zoomScaleNormal="60" workbookViewId="0">
      <selection activeCell="G8" sqref="G8:G11"/>
    </sheetView>
  </sheetViews>
  <sheetFormatPr baseColWidth="10" defaultColWidth="11.375" defaultRowHeight="18"/>
  <cols>
    <col min="1" max="2" width="26.375" style="1" customWidth="1"/>
    <col min="3" max="4" width="22.375" style="1" customWidth="1"/>
    <col min="5" max="5" width="23.125" style="1" customWidth="1"/>
    <col min="6" max="6" width="27" style="23" customWidth="1"/>
    <col min="7" max="7" width="23.625" style="1" customWidth="1"/>
    <col min="8" max="8" width="27.125" style="1" customWidth="1"/>
    <col min="9" max="9" width="27.625" style="1" customWidth="1"/>
    <col min="10" max="10" width="31.125" style="1" customWidth="1"/>
    <col min="11" max="12" width="35.125" style="4" customWidth="1"/>
    <col min="13" max="13" width="26.875" style="4" customWidth="1"/>
    <col min="14" max="14" width="40.625" style="4" customWidth="1"/>
    <col min="15" max="15" width="27.375" style="5" customWidth="1"/>
    <col min="16" max="17" width="28.125" style="6" customWidth="1"/>
    <col min="18" max="19" width="30.125" style="1" customWidth="1"/>
    <col min="20" max="20" width="32.125" style="1" customWidth="1"/>
    <col min="21" max="21" width="27.375" style="1" customWidth="1"/>
    <col min="22" max="22" width="0" style="1" hidden="1" customWidth="1"/>
    <col min="23" max="16384" width="11.375" style="1"/>
  </cols>
  <sheetData>
    <row r="1" spans="1:22" ht="21" customHeight="1">
      <c r="A1" s="120"/>
      <c r="B1" s="120"/>
      <c r="C1" s="121" t="s">
        <v>1</v>
      </c>
      <c r="D1" s="121"/>
      <c r="E1" s="121"/>
      <c r="F1" s="121"/>
      <c r="G1" s="121"/>
      <c r="H1" s="121"/>
      <c r="I1" s="121"/>
      <c r="J1" s="121"/>
      <c r="K1" s="121"/>
      <c r="L1" s="121"/>
      <c r="M1" s="121"/>
      <c r="N1" s="121"/>
      <c r="O1" s="121"/>
      <c r="P1" s="121"/>
      <c r="Q1" s="121"/>
      <c r="R1" s="121"/>
      <c r="S1" s="121"/>
      <c r="T1" s="30" t="s">
        <v>223</v>
      </c>
    </row>
    <row r="2" spans="1:22" ht="21" customHeight="1">
      <c r="A2" s="120"/>
      <c r="B2" s="120"/>
      <c r="C2" s="121" t="s">
        <v>2</v>
      </c>
      <c r="D2" s="121"/>
      <c r="E2" s="121"/>
      <c r="F2" s="121"/>
      <c r="G2" s="121"/>
      <c r="H2" s="121"/>
      <c r="I2" s="121"/>
      <c r="J2" s="121"/>
      <c r="K2" s="121"/>
      <c r="L2" s="121"/>
      <c r="M2" s="121"/>
      <c r="N2" s="121"/>
      <c r="O2" s="121"/>
      <c r="P2" s="121"/>
      <c r="Q2" s="121"/>
      <c r="R2" s="121"/>
      <c r="S2" s="121"/>
      <c r="T2" s="30" t="s">
        <v>3</v>
      </c>
    </row>
    <row r="3" spans="1:22" ht="21" customHeight="1">
      <c r="A3" s="120"/>
      <c r="B3" s="120"/>
      <c r="C3" s="121" t="s">
        <v>4</v>
      </c>
      <c r="D3" s="121"/>
      <c r="E3" s="121"/>
      <c r="F3" s="121"/>
      <c r="G3" s="121"/>
      <c r="H3" s="121"/>
      <c r="I3" s="121"/>
      <c r="J3" s="121"/>
      <c r="K3" s="121"/>
      <c r="L3" s="121"/>
      <c r="M3" s="121"/>
      <c r="N3" s="121"/>
      <c r="O3" s="121"/>
      <c r="P3" s="121"/>
      <c r="Q3" s="121"/>
      <c r="R3" s="121"/>
      <c r="S3" s="121"/>
      <c r="T3" s="30" t="s">
        <v>222</v>
      </c>
    </row>
    <row r="4" spans="1:22" ht="21" customHeight="1">
      <c r="A4" s="120"/>
      <c r="B4" s="120"/>
      <c r="C4" s="121" t="s">
        <v>159</v>
      </c>
      <c r="D4" s="121"/>
      <c r="E4" s="121"/>
      <c r="F4" s="121"/>
      <c r="G4" s="121"/>
      <c r="H4" s="121"/>
      <c r="I4" s="121"/>
      <c r="J4" s="121"/>
      <c r="K4" s="121"/>
      <c r="L4" s="121"/>
      <c r="M4" s="121"/>
      <c r="N4" s="121"/>
      <c r="O4" s="121"/>
      <c r="P4" s="121"/>
      <c r="Q4" s="121"/>
      <c r="R4" s="121"/>
      <c r="S4" s="121"/>
      <c r="T4" s="30" t="s">
        <v>225</v>
      </c>
    </row>
    <row r="5" spans="1:22" ht="26.25" customHeight="1">
      <c r="A5" s="119" t="s">
        <v>171</v>
      </c>
      <c r="B5" s="119"/>
      <c r="C5" s="23"/>
      <c r="D5" s="20"/>
      <c r="E5" s="20"/>
      <c r="F5" s="20"/>
      <c r="G5" s="20"/>
      <c r="H5" s="20"/>
      <c r="I5" s="20"/>
      <c r="J5" s="20"/>
      <c r="K5" s="20"/>
      <c r="L5" s="20"/>
      <c r="M5" s="20"/>
      <c r="N5" s="20"/>
      <c r="O5" s="20"/>
      <c r="P5" s="20"/>
      <c r="Q5" s="20"/>
      <c r="R5" s="20"/>
      <c r="S5" s="20"/>
      <c r="T5" s="24"/>
    </row>
    <row r="6" spans="1:22" ht="39" customHeight="1">
      <c r="A6" s="122" t="s">
        <v>161</v>
      </c>
      <c r="B6" s="123"/>
      <c r="C6" s="123"/>
      <c r="D6" s="123"/>
      <c r="E6" s="123"/>
      <c r="F6" s="123"/>
      <c r="G6" s="123"/>
      <c r="H6" s="123"/>
      <c r="I6" s="123"/>
      <c r="J6" s="123"/>
      <c r="K6" s="123"/>
      <c r="L6" s="123"/>
      <c r="M6" s="123"/>
      <c r="N6" s="123"/>
      <c r="O6" s="123"/>
      <c r="P6" s="123"/>
      <c r="Q6" s="123"/>
      <c r="R6" s="123"/>
      <c r="S6" s="123"/>
      <c r="T6" s="124"/>
    </row>
    <row r="7" spans="1:22" s="3" customFormat="1" ht="78.75" customHeight="1">
      <c r="A7" s="2" t="s">
        <v>93</v>
      </c>
      <c r="B7" s="2" t="s">
        <v>166</v>
      </c>
      <c r="C7" s="2" t="s">
        <v>157</v>
      </c>
      <c r="D7" s="2" t="s">
        <v>28</v>
      </c>
      <c r="E7" s="2" t="s">
        <v>102</v>
      </c>
      <c r="F7" s="2" t="s">
        <v>7</v>
      </c>
      <c r="G7" s="2" t="s">
        <v>194</v>
      </c>
      <c r="H7" s="2" t="s">
        <v>34</v>
      </c>
      <c r="I7" s="2" t="s">
        <v>8</v>
      </c>
      <c r="J7" s="22" t="s">
        <v>156</v>
      </c>
      <c r="K7" s="2" t="s">
        <v>98</v>
      </c>
      <c r="L7" s="2" t="s">
        <v>97</v>
      </c>
      <c r="M7" s="2" t="s">
        <v>178</v>
      </c>
      <c r="N7" s="2" t="s">
        <v>9</v>
      </c>
      <c r="O7" s="2" t="s">
        <v>30</v>
      </c>
      <c r="P7" s="2" t="s">
        <v>31</v>
      </c>
      <c r="Q7" s="83" t="s">
        <v>388</v>
      </c>
      <c r="R7" s="2" t="s">
        <v>163</v>
      </c>
      <c r="S7" s="2" t="s">
        <v>164</v>
      </c>
      <c r="T7" s="2" t="s">
        <v>162</v>
      </c>
      <c r="U7" s="21"/>
    </row>
    <row r="8" spans="1:22" ht="85.5">
      <c r="A8" s="127" t="s">
        <v>393</v>
      </c>
      <c r="B8" s="127" t="s">
        <v>394</v>
      </c>
      <c r="C8" s="62" t="s">
        <v>291</v>
      </c>
      <c r="D8" s="62" t="s">
        <v>292</v>
      </c>
      <c r="E8" s="62" t="s">
        <v>293</v>
      </c>
      <c r="F8" s="72" t="s">
        <v>308</v>
      </c>
      <c r="G8" s="132" t="s">
        <v>392</v>
      </c>
      <c r="H8" s="69" t="s">
        <v>309</v>
      </c>
      <c r="I8" s="63" t="s">
        <v>327</v>
      </c>
      <c r="J8" s="69" t="s">
        <v>312</v>
      </c>
      <c r="K8" s="61" t="s">
        <v>316</v>
      </c>
      <c r="L8" s="60">
        <f>P8/O8</f>
        <v>0.25</v>
      </c>
      <c r="M8" s="65" t="s">
        <v>189</v>
      </c>
      <c r="N8" s="70" t="s">
        <v>264</v>
      </c>
      <c r="O8" s="59">
        <f t="shared" ref="O8:O14" si="0">P8+R8+S8+T8</f>
        <v>60</v>
      </c>
      <c r="P8" s="69">
        <v>15</v>
      </c>
      <c r="Q8" s="76">
        <v>11.4</v>
      </c>
      <c r="R8" s="69">
        <v>15</v>
      </c>
      <c r="S8" s="69">
        <v>15</v>
      </c>
      <c r="T8" s="69">
        <v>15</v>
      </c>
    </row>
    <row r="9" spans="1:22" ht="85.5">
      <c r="A9" s="129"/>
      <c r="B9" s="131"/>
      <c r="C9" s="62" t="s">
        <v>291</v>
      </c>
      <c r="D9" s="62" t="s">
        <v>292</v>
      </c>
      <c r="E9" s="62" t="s">
        <v>294</v>
      </c>
      <c r="F9" s="72" t="s">
        <v>308</v>
      </c>
      <c r="G9" s="129"/>
      <c r="H9" s="69" t="s">
        <v>310</v>
      </c>
      <c r="I9" s="63" t="s">
        <v>327</v>
      </c>
      <c r="J9" s="69" t="s">
        <v>312</v>
      </c>
      <c r="K9" s="61" t="s">
        <v>317</v>
      </c>
      <c r="L9" s="60">
        <f t="shared" ref="L9:L18" si="1">P9/O9</f>
        <v>0.25</v>
      </c>
      <c r="M9" s="65" t="s">
        <v>189</v>
      </c>
      <c r="N9" s="70" t="s">
        <v>263</v>
      </c>
      <c r="O9" s="59">
        <f t="shared" si="0"/>
        <v>4</v>
      </c>
      <c r="P9" s="69">
        <v>1</v>
      </c>
      <c r="Q9" s="76">
        <v>1.3892</v>
      </c>
      <c r="R9" s="69">
        <v>1</v>
      </c>
      <c r="S9" s="69">
        <v>1</v>
      </c>
      <c r="T9" s="69">
        <v>1</v>
      </c>
      <c r="V9" s="1" t="s">
        <v>189</v>
      </c>
    </row>
    <row r="10" spans="1:22" ht="85.5">
      <c r="A10" s="129"/>
      <c r="B10" s="131"/>
      <c r="C10" s="62" t="s">
        <v>291</v>
      </c>
      <c r="D10" s="62" t="s">
        <v>292</v>
      </c>
      <c r="E10" s="62" t="s">
        <v>295</v>
      </c>
      <c r="F10" s="72" t="s">
        <v>308</v>
      </c>
      <c r="G10" s="129"/>
      <c r="H10" s="69" t="s">
        <v>296</v>
      </c>
      <c r="I10" s="63" t="s">
        <v>327</v>
      </c>
      <c r="J10" s="65" t="s">
        <v>313</v>
      </c>
      <c r="K10" s="61" t="s">
        <v>318</v>
      </c>
      <c r="L10" s="60">
        <f t="shared" si="1"/>
        <v>0.25</v>
      </c>
      <c r="M10" s="65" t="s">
        <v>189</v>
      </c>
      <c r="N10" s="70" t="s">
        <v>389</v>
      </c>
      <c r="O10" s="59">
        <f t="shared" si="0"/>
        <v>7</v>
      </c>
      <c r="P10" s="69">
        <v>1.75</v>
      </c>
      <c r="Q10" s="76">
        <v>0</v>
      </c>
      <c r="R10" s="69">
        <v>1.75</v>
      </c>
      <c r="S10" s="69">
        <v>1.75</v>
      </c>
      <c r="T10" s="69">
        <v>1.75</v>
      </c>
      <c r="V10" s="1" t="s">
        <v>190</v>
      </c>
    </row>
    <row r="11" spans="1:22" ht="85.5">
      <c r="A11" s="130"/>
      <c r="B11" s="131"/>
      <c r="C11" s="62" t="s">
        <v>291</v>
      </c>
      <c r="D11" s="62" t="s">
        <v>292</v>
      </c>
      <c r="E11" s="62" t="s">
        <v>296</v>
      </c>
      <c r="F11" s="72" t="s">
        <v>308</v>
      </c>
      <c r="G11" s="129"/>
      <c r="H11" s="69" t="s">
        <v>295</v>
      </c>
      <c r="I11" s="63" t="s">
        <v>327</v>
      </c>
      <c r="J11" s="65">
        <v>0</v>
      </c>
      <c r="K11" s="61" t="s">
        <v>319</v>
      </c>
      <c r="L11" s="60">
        <f t="shared" si="1"/>
        <v>0</v>
      </c>
      <c r="M11" s="65" t="s">
        <v>189</v>
      </c>
      <c r="N11" s="70" t="s">
        <v>262</v>
      </c>
      <c r="O11" s="59">
        <f t="shared" si="0"/>
        <v>3</v>
      </c>
      <c r="P11" s="76">
        <v>0</v>
      </c>
      <c r="Q11" s="76">
        <v>0</v>
      </c>
      <c r="R11" s="71">
        <v>1</v>
      </c>
      <c r="S11" s="71">
        <v>1</v>
      </c>
      <c r="T11" s="71">
        <v>1</v>
      </c>
    </row>
    <row r="12" spans="1:22" ht="42.75" customHeight="1">
      <c r="A12" s="127" t="s">
        <v>393</v>
      </c>
      <c r="B12" s="131"/>
      <c r="C12" s="62" t="s">
        <v>291</v>
      </c>
      <c r="D12" s="62" t="s">
        <v>297</v>
      </c>
      <c r="E12" s="62" t="s">
        <v>298</v>
      </c>
      <c r="F12" s="72" t="s">
        <v>254</v>
      </c>
      <c r="G12" s="132" t="s">
        <v>337</v>
      </c>
      <c r="H12" s="69" t="s">
        <v>311</v>
      </c>
      <c r="I12" s="63" t="s">
        <v>328</v>
      </c>
      <c r="J12" s="69" t="s">
        <v>314</v>
      </c>
      <c r="K12" s="62" t="s">
        <v>320</v>
      </c>
      <c r="L12" s="60">
        <f t="shared" si="1"/>
        <v>0.26</v>
      </c>
      <c r="M12" s="65" t="s">
        <v>189</v>
      </c>
      <c r="N12" s="62" t="s">
        <v>391</v>
      </c>
      <c r="O12" s="59">
        <f t="shared" si="0"/>
        <v>0.5</v>
      </c>
      <c r="P12" s="69">
        <v>0.13</v>
      </c>
      <c r="Q12" s="76">
        <v>0</v>
      </c>
      <c r="R12" s="69">
        <v>0.12</v>
      </c>
      <c r="S12" s="69">
        <v>0.13</v>
      </c>
      <c r="T12" s="69">
        <v>0.12</v>
      </c>
    </row>
    <row r="13" spans="1:22" ht="42.75">
      <c r="A13" s="128"/>
      <c r="B13" s="131"/>
      <c r="C13" s="62" t="s">
        <v>291</v>
      </c>
      <c r="D13" s="62" t="s">
        <v>297</v>
      </c>
      <c r="E13" s="62" t="s">
        <v>299</v>
      </c>
      <c r="F13" s="72" t="s">
        <v>254</v>
      </c>
      <c r="G13" s="130"/>
      <c r="H13" s="69" t="s">
        <v>299</v>
      </c>
      <c r="I13" s="63" t="s">
        <v>329</v>
      </c>
      <c r="J13" s="69" t="s">
        <v>313</v>
      </c>
      <c r="K13" s="62" t="s">
        <v>321</v>
      </c>
      <c r="L13" s="60">
        <f t="shared" si="1"/>
        <v>0.25</v>
      </c>
      <c r="M13" s="65" t="s">
        <v>190</v>
      </c>
      <c r="N13" s="77" t="s">
        <v>261</v>
      </c>
      <c r="O13" s="59">
        <f t="shared" si="0"/>
        <v>100000</v>
      </c>
      <c r="P13" s="69">
        <v>25000</v>
      </c>
      <c r="Q13" s="76">
        <v>25761</v>
      </c>
      <c r="R13" s="69">
        <v>25000</v>
      </c>
      <c r="S13" s="69">
        <v>25000</v>
      </c>
      <c r="T13" s="69">
        <v>25000</v>
      </c>
    </row>
    <row r="14" spans="1:22" ht="77.25" customHeight="1">
      <c r="A14" s="76" t="s">
        <v>393</v>
      </c>
      <c r="B14" s="131"/>
      <c r="C14" s="62" t="s">
        <v>291</v>
      </c>
      <c r="D14" s="62" t="s">
        <v>300</v>
      </c>
      <c r="E14" s="62" t="s">
        <v>301</v>
      </c>
      <c r="F14" s="77" t="s">
        <v>255</v>
      </c>
      <c r="G14" s="65" t="s">
        <v>334</v>
      </c>
      <c r="H14" s="69" t="s">
        <v>301</v>
      </c>
      <c r="I14" s="63" t="s">
        <v>330</v>
      </c>
      <c r="J14" s="65" t="s">
        <v>313</v>
      </c>
      <c r="K14" s="62" t="s">
        <v>322</v>
      </c>
      <c r="L14" s="60">
        <f t="shared" si="1"/>
        <v>0.25</v>
      </c>
      <c r="M14" s="65" t="s">
        <v>190</v>
      </c>
      <c r="N14" s="65" t="s">
        <v>259</v>
      </c>
      <c r="O14" s="59">
        <f t="shared" si="0"/>
        <v>2040</v>
      </c>
      <c r="P14" s="69">
        <v>510</v>
      </c>
      <c r="Q14" s="76"/>
      <c r="R14" s="69">
        <v>510</v>
      </c>
      <c r="S14" s="69">
        <v>510</v>
      </c>
      <c r="T14" s="69">
        <v>510</v>
      </c>
    </row>
    <row r="15" spans="1:22" ht="57">
      <c r="A15" s="127" t="s">
        <v>393</v>
      </c>
      <c r="B15" s="131"/>
      <c r="C15" s="62" t="s">
        <v>291</v>
      </c>
      <c r="D15" s="62" t="s">
        <v>302</v>
      </c>
      <c r="E15" s="62" t="s">
        <v>303</v>
      </c>
      <c r="F15" s="72" t="s">
        <v>271</v>
      </c>
      <c r="G15" s="132" t="s">
        <v>333</v>
      </c>
      <c r="H15" s="57" t="s">
        <v>303</v>
      </c>
      <c r="I15" s="63" t="s">
        <v>331</v>
      </c>
      <c r="J15" s="69" t="s">
        <v>315</v>
      </c>
      <c r="K15" s="62" t="s">
        <v>390</v>
      </c>
      <c r="L15" s="60">
        <f t="shared" si="1"/>
        <v>0.25</v>
      </c>
      <c r="M15" s="65" t="s">
        <v>189</v>
      </c>
      <c r="N15" s="127" t="s">
        <v>273</v>
      </c>
      <c r="O15" s="125">
        <v>20</v>
      </c>
      <c r="P15" s="127">
        <v>5</v>
      </c>
      <c r="Q15" s="127">
        <v>6</v>
      </c>
      <c r="R15" s="127">
        <v>5</v>
      </c>
      <c r="S15" s="127">
        <v>5</v>
      </c>
      <c r="T15" s="127">
        <v>5</v>
      </c>
    </row>
    <row r="16" spans="1:22" ht="57">
      <c r="A16" s="128"/>
      <c r="B16" s="131"/>
      <c r="C16" s="62" t="s">
        <v>291</v>
      </c>
      <c r="D16" s="62" t="s">
        <v>302</v>
      </c>
      <c r="E16" s="62" t="s">
        <v>304</v>
      </c>
      <c r="F16" s="72" t="s">
        <v>271</v>
      </c>
      <c r="G16" s="130"/>
      <c r="H16" s="57" t="s">
        <v>303</v>
      </c>
      <c r="I16" s="63" t="s">
        <v>331</v>
      </c>
      <c r="J16" s="65" t="s">
        <v>313</v>
      </c>
      <c r="K16" s="62" t="s">
        <v>324</v>
      </c>
      <c r="L16" s="60" t="e">
        <f t="shared" si="1"/>
        <v>#DIV/0!</v>
      </c>
      <c r="M16" s="65" t="s">
        <v>189</v>
      </c>
      <c r="N16" s="128"/>
      <c r="O16" s="126"/>
      <c r="P16" s="128"/>
      <c r="Q16" s="128"/>
      <c r="R16" s="128"/>
      <c r="S16" s="128"/>
      <c r="T16" s="128"/>
    </row>
    <row r="17" spans="1:20" ht="57">
      <c r="A17" s="76" t="s">
        <v>393</v>
      </c>
      <c r="B17" s="131"/>
      <c r="C17" s="62" t="s">
        <v>291</v>
      </c>
      <c r="D17" s="62" t="s">
        <v>305</v>
      </c>
      <c r="E17" s="62" t="s">
        <v>306</v>
      </c>
      <c r="F17" s="77" t="s">
        <v>276</v>
      </c>
      <c r="G17" s="73" t="s">
        <v>335</v>
      </c>
      <c r="H17" s="69" t="s">
        <v>306</v>
      </c>
      <c r="I17" s="63" t="s">
        <v>332</v>
      </c>
      <c r="J17" s="65" t="s">
        <v>313</v>
      </c>
      <c r="K17" s="62" t="s">
        <v>325</v>
      </c>
      <c r="L17" s="60">
        <f t="shared" si="1"/>
        <v>0.25</v>
      </c>
      <c r="M17" s="65" t="s">
        <v>189</v>
      </c>
      <c r="N17" s="65" t="s">
        <v>282</v>
      </c>
      <c r="O17" s="59">
        <f>P17+R17+S17+T17</f>
        <v>14000</v>
      </c>
      <c r="P17" s="74">
        <v>3500</v>
      </c>
      <c r="Q17" s="74">
        <v>0</v>
      </c>
      <c r="R17" s="74">
        <v>3500</v>
      </c>
      <c r="S17" s="74">
        <v>3500</v>
      </c>
      <c r="T17" s="74">
        <v>3500</v>
      </c>
    </row>
    <row r="18" spans="1:20" ht="56.25" customHeight="1">
      <c r="A18" s="76" t="s">
        <v>393</v>
      </c>
      <c r="B18" s="128"/>
      <c r="C18" s="62" t="s">
        <v>291</v>
      </c>
      <c r="D18" s="62" t="s">
        <v>292</v>
      </c>
      <c r="E18" s="62" t="s">
        <v>307</v>
      </c>
      <c r="F18" s="77" t="s">
        <v>283</v>
      </c>
      <c r="G18" s="65" t="s">
        <v>336</v>
      </c>
      <c r="H18" s="69" t="s">
        <v>307</v>
      </c>
      <c r="I18" s="63" t="s">
        <v>331</v>
      </c>
      <c r="J18" s="65" t="s">
        <v>313</v>
      </c>
      <c r="K18" s="62" t="s">
        <v>326</v>
      </c>
      <c r="L18" s="60">
        <f t="shared" si="1"/>
        <v>0.2</v>
      </c>
      <c r="M18" s="65" t="s">
        <v>189</v>
      </c>
      <c r="N18" s="65" t="s">
        <v>287</v>
      </c>
      <c r="O18" s="59">
        <f>P18+R18+S18+T18</f>
        <v>10</v>
      </c>
      <c r="P18" s="69">
        <v>2</v>
      </c>
      <c r="Q18" s="76">
        <v>2</v>
      </c>
      <c r="R18" s="69">
        <v>3</v>
      </c>
      <c r="S18" s="69">
        <v>3</v>
      </c>
      <c r="T18" s="69">
        <v>2</v>
      </c>
    </row>
    <row r="20" spans="1:20" ht="18" customHeight="1"/>
    <row r="29" spans="1:20" ht="18" customHeight="1"/>
  </sheetData>
  <mergeCells count="21">
    <mergeCell ref="A6:T6"/>
    <mergeCell ref="O15:O16"/>
    <mergeCell ref="P15:P16"/>
    <mergeCell ref="Q15:Q16"/>
    <mergeCell ref="R15:R16"/>
    <mergeCell ref="S15:S16"/>
    <mergeCell ref="T15:T16"/>
    <mergeCell ref="A8:A11"/>
    <mergeCell ref="A12:A13"/>
    <mergeCell ref="A15:A16"/>
    <mergeCell ref="B8:B18"/>
    <mergeCell ref="N15:N16"/>
    <mergeCell ref="G8:G11"/>
    <mergeCell ref="G12:G13"/>
    <mergeCell ref="G15:G16"/>
    <mergeCell ref="A5:B5"/>
    <mergeCell ref="A1:B4"/>
    <mergeCell ref="C1:S1"/>
    <mergeCell ref="C2:S2"/>
    <mergeCell ref="C3:S3"/>
    <mergeCell ref="C4:S4"/>
  </mergeCells>
  <dataValidations count="1">
    <dataValidation type="list" allowBlank="1" showInputMessage="1" showErrorMessage="1" sqref="M8:M288">
      <formula1>$V$9:$V$10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30" zoomScaleNormal="30" workbookViewId="0">
      <selection activeCell="G32" sqref="G32"/>
    </sheetView>
  </sheetViews>
  <sheetFormatPr baseColWidth="10"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2.5" customHeight="1">
      <c r="A1" s="143"/>
      <c r="B1" s="144"/>
      <c r="C1" s="149" t="s">
        <v>1</v>
      </c>
      <c r="D1" s="150"/>
      <c r="E1" s="150"/>
      <c r="F1" s="150"/>
      <c r="G1" s="150"/>
      <c r="H1" s="150"/>
      <c r="I1" s="150"/>
      <c r="J1" s="150"/>
      <c r="K1" s="150"/>
      <c r="L1" s="150"/>
      <c r="M1" s="151"/>
      <c r="N1" s="30" t="s">
        <v>223</v>
      </c>
    </row>
    <row r="2" spans="1:17" s="1" customFormat="1" ht="22.5" customHeight="1">
      <c r="A2" s="145"/>
      <c r="B2" s="146"/>
      <c r="C2" s="149" t="s">
        <v>2</v>
      </c>
      <c r="D2" s="150"/>
      <c r="E2" s="150"/>
      <c r="F2" s="150"/>
      <c r="G2" s="150"/>
      <c r="H2" s="150"/>
      <c r="I2" s="150"/>
      <c r="J2" s="150"/>
      <c r="K2" s="150"/>
      <c r="L2" s="150"/>
      <c r="M2" s="151"/>
      <c r="N2" s="30" t="s">
        <v>3</v>
      </c>
    </row>
    <row r="3" spans="1:17" s="1" customFormat="1" ht="22.5" customHeight="1">
      <c r="A3" s="145"/>
      <c r="B3" s="146"/>
      <c r="C3" s="149" t="s">
        <v>4</v>
      </c>
      <c r="D3" s="150"/>
      <c r="E3" s="150"/>
      <c r="F3" s="150"/>
      <c r="G3" s="150"/>
      <c r="H3" s="150"/>
      <c r="I3" s="150"/>
      <c r="J3" s="150"/>
      <c r="K3" s="150"/>
      <c r="L3" s="150"/>
      <c r="M3" s="151"/>
      <c r="N3" s="30" t="s">
        <v>222</v>
      </c>
    </row>
    <row r="4" spans="1:17" s="1" customFormat="1" ht="22.5" customHeight="1">
      <c r="A4" s="147"/>
      <c r="B4" s="148"/>
      <c r="C4" s="149" t="s">
        <v>159</v>
      </c>
      <c r="D4" s="150"/>
      <c r="E4" s="150"/>
      <c r="F4" s="150"/>
      <c r="G4" s="150"/>
      <c r="H4" s="150"/>
      <c r="I4" s="150"/>
      <c r="J4" s="150"/>
      <c r="K4" s="150"/>
      <c r="L4" s="150"/>
      <c r="M4" s="151"/>
      <c r="N4" s="30" t="s">
        <v>224</v>
      </c>
    </row>
    <row r="5" spans="1:17" s="1" customFormat="1" ht="26.25" customHeight="1">
      <c r="A5" s="141" t="s">
        <v>5</v>
      </c>
      <c r="B5" s="142"/>
      <c r="C5" s="141"/>
      <c r="D5" s="152"/>
      <c r="E5" s="152"/>
      <c r="F5" s="152"/>
      <c r="G5" s="152"/>
      <c r="H5" s="152"/>
      <c r="I5" s="152"/>
      <c r="J5" s="152"/>
      <c r="K5" s="152"/>
      <c r="L5" s="152"/>
      <c r="M5" s="152"/>
      <c r="N5" s="152"/>
    </row>
    <row r="6" spans="1:17" s="1" customFormat="1" ht="15" customHeight="1">
      <c r="A6" s="137" t="s">
        <v>155</v>
      </c>
      <c r="B6" s="137"/>
      <c r="C6" s="137"/>
      <c r="D6" s="137"/>
      <c r="E6" s="137"/>
      <c r="F6" s="137"/>
      <c r="G6" s="137"/>
      <c r="H6" s="137"/>
      <c r="I6" s="137"/>
      <c r="J6" s="137"/>
      <c r="K6" s="137"/>
      <c r="L6" s="138"/>
      <c r="M6" s="133" t="s">
        <v>95</v>
      </c>
      <c r="N6" s="134"/>
    </row>
    <row r="7" spans="1:17" s="1" customFormat="1">
      <c r="A7" s="139"/>
      <c r="B7" s="139"/>
      <c r="C7" s="139"/>
      <c r="D7" s="139"/>
      <c r="E7" s="139"/>
      <c r="F7" s="139"/>
      <c r="G7" s="139"/>
      <c r="H7" s="139"/>
      <c r="I7" s="139"/>
      <c r="J7" s="139"/>
      <c r="K7" s="139"/>
      <c r="L7" s="140"/>
      <c r="M7" s="135"/>
      <c r="N7" s="136"/>
    </row>
    <row r="8" spans="1:17" s="23" customFormat="1" ht="66.75" customHeight="1">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7" ht="42.75" customHeight="1">
      <c r="A9" s="52" t="s">
        <v>293</v>
      </c>
      <c r="B9" s="223" t="s">
        <v>382</v>
      </c>
      <c r="C9" s="223" t="s">
        <v>384</v>
      </c>
      <c r="D9" s="223" t="s">
        <v>383</v>
      </c>
      <c r="E9" s="88" t="s">
        <v>404</v>
      </c>
      <c r="F9" s="223" t="s">
        <v>385</v>
      </c>
      <c r="G9" s="86" t="s">
        <v>405</v>
      </c>
      <c r="H9" s="224">
        <v>0.8</v>
      </c>
      <c r="I9" s="225" t="s">
        <v>406</v>
      </c>
      <c r="J9" s="225" t="s">
        <v>407</v>
      </c>
      <c r="K9" s="225" t="s">
        <v>89</v>
      </c>
      <c r="L9" s="226" t="s">
        <v>408</v>
      </c>
      <c r="M9" s="223" t="s">
        <v>386</v>
      </c>
      <c r="N9" s="223" t="s">
        <v>387</v>
      </c>
    </row>
    <row r="10" spans="1:17" ht="42.75">
      <c r="A10" s="52" t="s">
        <v>294</v>
      </c>
      <c r="B10" s="223"/>
      <c r="C10" s="223"/>
      <c r="D10" s="223"/>
      <c r="E10" s="88" t="s">
        <v>404</v>
      </c>
      <c r="F10" s="223"/>
      <c r="G10" s="86" t="s">
        <v>405</v>
      </c>
      <c r="H10" s="224">
        <v>0.8</v>
      </c>
      <c r="I10" s="225" t="s">
        <v>406</v>
      </c>
      <c r="J10" s="225" t="s">
        <v>407</v>
      </c>
      <c r="K10" s="225" t="s">
        <v>89</v>
      </c>
      <c r="L10" s="226" t="s">
        <v>408</v>
      </c>
      <c r="M10" s="223"/>
      <c r="N10" s="223"/>
      <c r="Q10" t="s">
        <v>89</v>
      </c>
    </row>
    <row r="11" spans="1:17" ht="42.75">
      <c r="A11" s="52" t="s">
        <v>295</v>
      </c>
      <c r="B11" s="223"/>
      <c r="C11" s="223"/>
      <c r="D11" s="223"/>
      <c r="E11" s="88" t="s">
        <v>404</v>
      </c>
      <c r="F11" s="223"/>
      <c r="G11" s="86" t="s">
        <v>405</v>
      </c>
      <c r="H11" s="224">
        <v>0.8</v>
      </c>
      <c r="I11" s="225" t="s">
        <v>406</v>
      </c>
      <c r="J11" s="225" t="s">
        <v>407</v>
      </c>
      <c r="K11" s="225" t="s">
        <v>89</v>
      </c>
      <c r="L11" s="226" t="s">
        <v>408</v>
      </c>
      <c r="M11" s="223"/>
      <c r="N11" s="223"/>
      <c r="Q11" t="s">
        <v>90</v>
      </c>
    </row>
    <row r="12" spans="1:17" ht="42.75">
      <c r="A12" s="52" t="s">
        <v>296</v>
      </c>
      <c r="B12" s="223"/>
      <c r="C12" s="223"/>
      <c r="D12" s="223"/>
      <c r="E12" s="88" t="s">
        <v>404</v>
      </c>
      <c r="F12" s="223"/>
      <c r="G12" s="86" t="s">
        <v>405</v>
      </c>
      <c r="H12" s="224">
        <v>0.8</v>
      </c>
      <c r="I12" s="225" t="s">
        <v>406</v>
      </c>
      <c r="J12" s="225" t="s">
        <v>407</v>
      </c>
      <c r="K12" s="225" t="s">
        <v>89</v>
      </c>
      <c r="L12" s="226" t="s">
        <v>408</v>
      </c>
      <c r="M12" s="223"/>
      <c r="N12" s="223"/>
      <c r="Q12" t="s">
        <v>91</v>
      </c>
    </row>
    <row r="13" spans="1:17" ht="42.75">
      <c r="A13" s="53" t="s">
        <v>298</v>
      </c>
      <c r="B13" s="223"/>
      <c r="C13" s="223"/>
      <c r="D13" s="223"/>
      <c r="E13" s="88" t="s">
        <v>404</v>
      </c>
      <c r="F13" s="223"/>
      <c r="G13" s="86" t="s">
        <v>405</v>
      </c>
      <c r="H13" s="224">
        <v>0.8</v>
      </c>
      <c r="I13" s="225" t="s">
        <v>406</v>
      </c>
      <c r="J13" s="225" t="s">
        <v>407</v>
      </c>
      <c r="K13" s="225" t="s">
        <v>89</v>
      </c>
      <c r="L13" s="226" t="s">
        <v>408</v>
      </c>
      <c r="M13" s="223"/>
      <c r="N13" s="223"/>
      <c r="Q13" t="s">
        <v>92</v>
      </c>
    </row>
    <row r="14" spans="1:17" ht="42.75">
      <c r="A14" s="53" t="s">
        <v>299</v>
      </c>
      <c r="B14" s="223"/>
      <c r="C14" s="223"/>
      <c r="D14" s="223"/>
      <c r="E14" s="88" t="s">
        <v>404</v>
      </c>
      <c r="F14" s="223"/>
      <c r="G14" s="86" t="s">
        <v>405</v>
      </c>
      <c r="H14" s="224">
        <v>0.8</v>
      </c>
      <c r="I14" s="225" t="s">
        <v>406</v>
      </c>
      <c r="J14" s="225" t="s">
        <v>407</v>
      </c>
      <c r="K14" s="225" t="s">
        <v>89</v>
      </c>
      <c r="L14" s="226" t="s">
        <v>408</v>
      </c>
      <c r="M14" s="223"/>
      <c r="N14" s="223"/>
    </row>
    <row r="15" spans="1:17" ht="57" customHeight="1">
      <c r="A15" s="54" t="s">
        <v>301</v>
      </c>
      <c r="B15" s="223"/>
      <c r="C15" s="223"/>
      <c r="D15" s="223"/>
      <c r="E15" s="88" t="s">
        <v>404</v>
      </c>
      <c r="F15" s="223"/>
      <c r="G15" s="86" t="s">
        <v>405</v>
      </c>
      <c r="H15" s="224">
        <v>0.8</v>
      </c>
      <c r="I15" s="225" t="s">
        <v>406</v>
      </c>
      <c r="J15" s="225" t="s">
        <v>407</v>
      </c>
      <c r="K15" s="225" t="s">
        <v>89</v>
      </c>
      <c r="L15" s="226" t="s">
        <v>408</v>
      </c>
      <c r="M15" s="223"/>
      <c r="N15" s="223"/>
    </row>
    <row r="16" spans="1:17" ht="57">
      <c r="A16" s="87" t="s">
        <v>303</v>
      </c>
      <c r="B16" s="223"/>
      <c r="C16" s="223"/>
      <c r="D16" s="223"/>
      <c r="E16" s="227" t="s">
        <v>409</v>
      </c>
      <c r="F16" s="223"/>
      <c r="G16" s="89" t="s">
        <v>410</v>
      </c>
      <c r="H16" s="224">
        <v>0.25</v>
      </c>
      <c r="I16" s="225" t="s">
        <v>406</v>
      </c>
      <c r="J16" s="225" t="s">
        <v>407</v>
      </c>
      <c r="K16" s="225" t="s">
        <v>92</v>
      </c>
      <c r="L16" s="226" t="s">
        <v>408</v>
      </c>
      <c r="M16" s="223"/>
      <c r="N16" s="223"/>
    </row>
    <row r="17" spans="1:14" ht="71.25" customHeight="1">
      <c r="A17" s="87" t="s">
        <v>304</v>
      </c>
      <c r="B17" s="223"/>
      <c r="C17" s="223"/>
      <c r="D17" s="223"/>
      <c r="E17" s="227" t="s">
        <v>409</v>
      </c>
      <c r="F17" s="223"/>
      <c r="G17" s="89" t="s">
        <v>410</v>
      </c>
      <c r="H17" s="224">
        <v>0.25</v>
      </c>
      <c r="I17" s="225" t="s">
        <v>406</v>
      </c>
      <c r="J17" s="225" t="s">
        <v>407</v>
      </c>
      <c r="K17" s="225" t="s">
        <v>92</v>
      </c>
      <c r="L17" s="226" t="s">
        <v>408</v>
      </c>
      <c r="M17" s="223"/>
      <c r="N17" s="223"/>
    </row>
    <row r="18" spans="1:14" ht="57">
      <c r="A18" s="55" t="s">
        <v>306</v>
      </c>
      <c r="B18" s="223"/>
      <c r="C18" s="223"/>
      <c r="D18" s="223"/>
      <c r="E18" s="88" t="s">
        <v>404</v>
      </c>
      <c r="F18" s="223"/>
      <c r="G18" s="86" t="s">
        <v>405</v>
      </c>
      <c r="H18" s="224">
        <v>0.8</v>
      </c>
      <c r="I18" s="225" t="s">
        <v>406</v>
      </c>
      <c r="J18" s="225" t="s">
        <v>407</v>
      </c>
      <c r="K18" s="225" t="s">
        <v>89</v>
      </c>
      <c r="L18" s="226" t="s">
        <v>408</v>
      </c>
      <c r="M18" s="223"/>
      <c r="N18" s="223"/>
    </row>
    <row r="19" spans="1:14" ht="57">
      <c r="A19" s="56" t="s">
        <v>307</v>
      </c>
      <c r="B19" s="223"/>
      <c r="C19" s="223"/>
      <c r="D19" s="223"/>
      <c r="E19" s="88" t="s">
        <v>404</v>
      </c>
      <c r="F19" s="223"/>
      <c r="G19" s="86" t="s">
        <v>405</v>
      </c>
      <c r="H19" s="224">
        <v>0.8</v>
      </c>
      <c r="I19" s="225" t="s">
        <v>406</v>
      </c>
      <c r="J19" s="225" t="s">
        <v>407</v>
      </c>
      <c r="K19" s="225" t="s">
        <v>89</v>
      </c>
      <c r="L19" s="226" t="s">
        <v>408</v>
      </c>
      <c r="M19" s="223"/>
      <c r="N19" s="223"/>
    </row>
    <row r="20" spans="1:14">
      <c r="B20" s="79"/>
      <c r="C20" s="79"/>
      <c r="D20" s="79"/>
      <c r="F20" s="79"/>
      <c r="M20" s="81"/>
      <c r="N20" s="81"/>
    </row>
    <row r="21" spans="1:14">
      <c r="B21" s="79"/>
      <c r="C21" s="79"/>
      <c r="D21" s="79"/>
      <c r="F21" s="79"/>
      <c r="M21" s="81"/>
      <c r="N21" s="81"/>
    </row>
    <row r="22" spans="1:14">
      <c r="B22" s="79"/>
      <c r="C22" s="79"/>
      <c r="D22" s="79"/>
      <c r="F22" s="79"/>
      <c r="M22" s="81"/>
      <c r="N22" s="81"/>
    </row>
    <row r="23" spans="1:14">
      <c r="B23" s="79"/>
      <c r="C23" s="79"/>
      <c r="D23" s="79"/>
      <c r="F23" s="79"/>
      <c r="M23" s="81"/>
      <c r="N23" s="81"/>
    </row>
    <row r="24" spans="1:14">
      <c r="B24" s="79"/>
      <c r="C24" s="79"/>
      <c r="D24" s="79"/>
      <c r="F24" s="79"/>
      <c r="M24" s="81"/>
      <c r="N24" s="81"/>
    </row>
    <row r="25" spans="1:14">
      <c r="B25" s="79"/>
      <c r="C25" s="79"/>
      <c r="D25" s="79"/>
      <c r="F25" s="79"/>
      <c r="M25" s="81"/>
      <c r="N25" s="81"/>
    </row>
    <row r="26" spans="1:14">
      <c r="B26" s="79"/>
      <c r="C26" s="79"/>
      <c r="D26" s="79"/>
      <c r="F26" s="79"/>
      <c r="M26" s="81"/>
      <c r="N26" s="81"/>
    </row>
    <row r="27" spans="1:14">
      <c r="B27" s="79"/>
      <c r="C27" s="79"/>
      <c r="D27" s="79"/>
      <c r="F27" s="79"/>
      <c r="M27" s="81"/>
      <c r="N27" s="81"/>
    </row>
    <row r="28" spans="1:14">
      <c r="B28" s="79"/>
      <c r="C28" s="79"/>
      <c r="D28" s="79"/>
      <c r="F28" s="79"/>
      <c r="M28" s="81"/>
      <c r="N28" s="81"/>
    </row>
    <row r="29" spans="1:14">
      <c r="B29" s="79"/>
      <c r="C29" s="79"/>
      <c r="D29" s="79"/>
      <c r="F29" s="79"/>
      <c r="M29" s="81"/>
      <c r="N29" s="81"/>
    </row>
    <row r="30" spans="1:14">
      <c r="B30" s="79"/>
      <c r="C30" s="79"/>
      <c r="D30" s="79"/>
      <c r="F30" s="79"/>
      <c r="M30" s="81"/>
      <c r="N30" s="81"/>
    </row>
    <row r="31" spans="1:14">
      <c r="B31" s="79"/>
      <c r="C31" s="79"/>
      <c r="D31" s="79"/>
      <c r="F31" s="79"/>
      <c r="M31" s="81"/>
      <c r="N31" s="81"/>
    </row>
    <row r="32" spans="1:14">
      <c r="B32" s="79"/>
      <c r="C32" s="79"/>
      <c r="D32" s="79"/>
      <c r="F32" s="79"/>
      <c r="M32" s="81"/>
      <c r="N32" s="81"/>
    </row>
    <row r="33" spans="2:14">
      <c r="B33" s="79"/>
      <c r="C33" s="79"/>
      <c r="D33" s="79"/>
      <c r="F33" s="79"/>
      <c r="M33" s="81"/>
      <c r="N33" s="81"/>
    </row>
    <row r="34" spans="2:14">
      <c r="B34" s="79"/>
      <c r="C34" s="79"/>
      <c r="D34" s="79"/>
      <c r="F34" s="79"/>
      <c r="M34" s="81"/>
      <c r="N34" s="81"/>
    </row>
    <row r="35" spans="2:14">
      <c r="B35" s="79"/>
      <c r="C35" s="79"/>
      <c r="D35" s="79"/>
      <c r="F35" s="79"/>
      <c r="M35" s="81"/>
      <c r="N35" s="81"/>
    </row>
    <row r="36" spans="2:14">
      <c r="B36" s="79"/>
      <c r="C36" s="79"/>
      <c r="D36" s="79"/>
      <c r="F36" s="79"/>
      <c r="M36" s="81"/>
      <c r="N36" s="81"/>
    </row>
    <row r="37" spans="2:14">
      <c r="B37" s="79"/>
      <c r="C37" s="79"/>
      <c r="D37" s="79"/>
      <c r="F37" s="79"/>
      <c r="M37" s="81"/>
      <c r="N37" s="81"/>
    </row>
    <row r="38" spans="2:14">
      <c r="B38" s="79"/>
      <c r="C38" s="79"/>
      <c r="D38" s="79"/>
      <c r="F38" s="80"/>
      <c r="M38" s="82"/>
      <c r="N38" s="82"/>
    </row>
    <row r="39" spans="2:14">
      <c r="B39" s="79"/>
      <c r="C39" s="79"/>
      <c r="D39" s="79"/>
      <c r="F39" s="80"/>
    </row>
  </sheetData>
  <mergeCells count="15">
    <mergeCell ref="M6:N7"/>
    <mergeCell ref="A6:L7"/>
    <mergeCell ref="A5:B5"/>
    <mergeCell ref="A1:B4"/>
    <mergeCell ref="C1:M1"/>
    <mergeCell ref="C2:M2"/>
    <mergeCell ref="C3:M3"/>
    <mergeCell ref="C4:M4"/>
    <mergeCell ref="C5:N5"/>
    <mergeCell ref="F9:F19"/>
    <mergeCell ref="M9:M19"/>
    <mergeCell ref="N9:N19"/>
    <mergeCell ref="B9:B19"/>
    <mergeCell ref="C9:C19"/>
    <mergeCell ref="D9:D19"/>
  </mergeCells>
  <dataValidations count="1">
    <dataValidation type="list" allowBlank="1" showInputMessage="1" showErrorMessage="1" sqref="K9:K111">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topLeftCell="O1" zoomScale="50" zoomScaleNormal="50" workbookViewId="0">
      <selection activeCell="C5" sqref="C5:AF5"/>
    </sheetView>
  </sheetViews>
  <sheetFormatPr baseColWidth="10" defaultColWidth="10.875" defaultRowHeight="14.25"/>
  <cols>
    <col min="1" max="1" width="23.375" style="43" customWidth="1"/>
    <col min="2" max="3" width="23.125" style="43" customWidth="1"/>
    <col min="4" max="4" width="26.125" style="43" bestFit="1" customWidth="1"/>
    <col min="5" max="5" width="29.625" style="43" customWidth="1"/>
    <col min="6" max="6" width="32.625" style="43" bestFit="1" customWidth="1"/>
    <col min="7" max="7" width="41.125" style="43" bestFit="1" customWidth="1"/>
    <col min="8" max="8" width="47" style="43" bestFit="1" customWidth="1"/>
    <col min="9" max="9" width="31.875" style="43" bestFit="1" customWidth="1"/>
    <col min="10" max="10" width="31.875" style="43" customWidth="1"/>
    <col min="11" max="12" width="45.125" style="43" customWidth="1"/>
    <col min="13" max="13" width="19.375" style="4" customWidth="1"/>
    <col min="14" max="14" width="36.125" style="4" customWidth="1"/>
    <col min="15" max="15" width="21.125" style="43" customWidth="1"/>
    <col min="16" max="16" width="21.625" style="43" customWidth="1"/>
    <col min="17" max="17" width="20.875" style="43" customWidth="1"/>
    <col min="18" max="18" width="35.875" style="4" bestFit="1" customWidth="1"/>
    <col min="19" max="19" width="31.625" style="43" bestFit="1" customWidth="1"/>
    <col min="20" max="20" width="32.875" style="43" bestFit="1" customWidth="1"/>
    <col min="21" max="21" width="29" style="43" bestFit="1" customWidth="1"/>
    <col min="22" max="22" width="44.625" style="43" customWidth="1"/>
    <col min="23" max="23" width="31.125" style="43" customWidth="1"/>
    <col min="24" max="24" width="46.125" style="43" bestFit="1" customWidth="1"/>
    <col min="25" max="25" width="46.125" style="43" customWidth="1"/>
    <col min="26" max="26" width="29.375" style="43" bestFit="1" customWidth="1"/>
    <col min="27" max="27" width="27.125" style="43" bestFit="1" customWidth="1"/>
    <col min="28" max="28" width="33.125" style="43" bestFit="1" customWidth="1"/>
    <col min="29" max="29" width="66.125" style="43" bestFit="1" customWidth="1"/>
    <col min="30" max="30" width="30.875" style="43" bestFit="1" customWidth="1"/>
    <col min="31" max="31" width="26.625" style="43" bestFit="1" customWidth="1"/>
    <col min="32" max="32" width="41" style="43" bestFit="1" customWidth="1"/>
    <col min="33" max="39" width="10.875" style="43"/>
    <col min="40" max="40" width="56.875" style="43" hidden="1" customWidth="1"/>
    <col min="41" max="16384" width="10.875" style="43"/>
  </cols>
  <sheetData>
    <row r="1" spans="1:40" ht="23.25" customHeight="1">
      <c r="A1" s="169" t="s">
        <v>0</v>
      </c>
      <c r="B1" s="169"/>
      <c r="C1" s="158" t="s">
        <v>1</v>
      </c>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60"/>
      <c r="AF1" s="44" t="s">
        <v>223</v>
      </c>
    </row>
    <row r="2" spans="1:40" ht="23.25" customHeight="1">
      <c r="A2" s="169"/>
      <c r="B2" s="169"/>
      <c r="C2" s="158" t="s">
        <v>2</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60"/>
      <c r="AF2" s="44" t="s">
        <v>3</v>
      </c>
    </row>
    <row r="3" spans="1:40" ht="23.25" customHeight="1">
      <c r="A3" s="169"/>
      <c r="B3" s="169"/>
      <c r="C3" s="158" t="s">
        <v>4</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60"/>
      <c r="AF3" s="44" t="s">
        <v>222</v>
      </c>
    </row>
    <row r="4" spans="1:40" ht="23.25" customHeight="1">
      <c r="A4" s="169"/>
      <c r="B4" s="169"/>
      <c r="C4" s="158" t="s">
        <v>159</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60"/>
      <c r="AF4" s="44" t="s">
        <v>226</v>
      </c>
    </row>
    <row r="5" spans="1:40" ht="26.25" customHeight="1">
      <c r="A5" s="168" t="s">
        <v>5</v>
      </c>
      <c r="B5" s="168"/>
      <c r="C5" s="161"/>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3"/>
    </row>
    <row r="6" spans="1:40" ht="15" customHeight="1">
      <c r="A6" s="164" t="s">
        <v>170</v>
      </c>
      <c r="B6" s="164"/>
      <c r="C6" s="164"/>
      <c r="D6" s="164"/>
      <c r="E6" s="164"/>
      <c r="F6" s="164"/>
      <c r="G6" s="164"/>
      <c r="H6" s="164"/>
      <c r="I6" s="164"/>
      <c r="J6" s="164"/>
      <c r="K6" s="164"/>
      <c r="L6" s="164"/>
      <c r="M6" s="164"/>
      <c r="N6" s="164"/>
      <c r="O6" s="164"/>
      <c r="P6" s="164"/>
      <c r="Q6" s="164"/>
      <c r="R6" s="164"/>
      <c r="S6" s="164"/>
      <c r="T6" s="164"/>
      <c r="U6" s="164"/>
      <c r="V6" s="165"/>
      <c r="W6" s="170" t="s">
        <v>94</v>
      </c>
      <c r="X6" s="171"/>
      <c r="Y6" s="171"/>
      <c r="Z6" s="171"/>
      <c r="AA6" s="171"/>
      <c r="AB6" s="171"/>
      <c r="AC6" s="174" t="s">
        <v>6</v>
      </c>
      <c r="AD6" s="174"/>
      <c r="AE6" s="174"/>
      <c r="AF6" s="174"/>
    </row>
    <row r="7" spans="1:40" ht="15" customHeight="1">
      <c r="A7" s="166"/>
      <c r="B7" s="166"/>
      <c r="C7" s="166"/>
      <c r="D7" s="166"/>
      <c r="E7" s="166"/>
      <c r="F7" s="166"/>
      <c r="G7" s="166"/>
      <c r="H7" s="166"/>
      <c r="I7" s="166"/>
      <c r="J7" s="166"/>
      <c r="K7" s="166"/>
      <c r="L7" s="166"/>
      <c r="M7" s="166"/>
      <c r="N7" s="166"/>
      <c r="O7" s="166"/>
      <c r="P7" s="166"/>
      <c r="Q7" s="166"/>
      <c r="R7" s="166"/>
      <c r="S7" s="166"/>
      <c r="T7" s="166"/>
      <c r="U7" s="166"/>
      <c r="V7" s="167"/>
      <c r="W7" s="172"/>
      <c r="X7" s="173"/>
      <c r="Y7" s="173"/>
      <c r="Z7" s="173"/>
      <c r="AA7" s="173"/>
      <c r="AB7" s="173"/>
      <c r="AC7" s="174"/>
      <c r="AD7" s="174"/>
      <c r="AE7" s="174"/>
      <c r="AF7" s="174"/>
    </row>
    <row r="8" spans="1:40" ht="64.5" customHeight="1">
      <c r="A8" s="40" t="s">
        <v>99</v>
      </c>
      <c r="B8" s="40" t="s">
        <v>7</v>
      </c>
      <c r="C8" s="40" t="s">
        <v>194</v>
      </c>
      <c r="D8" s="41" t="s">
        <v>150</v>
      </c>
      <c r="E8" s="41" t="s">
        <v>10</v>
      </c>
      <c r="F8" s="40" t="s">
        <v>11</v>
      </c>
      <c r="G8" s="41" t="s">
        <v>148</v>
      </c>
      <c r="H8" s="41" t="s">
        <v>198</v>
      </c>
      <c r="I8" s="41" t="s">
        <v>149</v>
      </c>
      <c r="J8" s="41" t="s">
        <v>203</v>
      </c>
      <c r="K8" s="42" t="s">
        <v>192</v>
      </c>
      <c r="L8" s="42" t="s">
        <v>213</v>
      </c>
      <c r="M8" s="66" t="s">
        <v>12</v>
      </c>
      <c r="N8" s="22" t="s">
        <v>196</v>
      </c>
      <c r="O8" s="42" t="s">
        <v>151</v>
      </c>
      <c r="P8" s="42" t="s">
        <v>152</v>
      </c>
      <c r="Q8" s="40" t="s">
        <v>16</v>
      </c>
      <c r="R8" s="22" t="s">
        <v>17</v>
      </c>
      <c r="S8" s="40" t="s">
        <v>165</v>
      </c>
      <c r="T8" s="40" t="s">
        <v>36</v>
      </c>
      <c r="U8" s="40" t="s">
        <v>104</v>
      </c>
      <c r="V8" s="40" t="s">
        <v>105</v>
      </c>
      <c r="W8" s="41" t="s">
        <v>22</v>
      </c>
      <c r="X8" s="41" t="s">
        <v>154</v>
      </c>
      <c r="Y8" s="41" t="s">
        <v>208</v>
      </c>
      <c r="Z8" s="41" t="s">
        <v>23</v>
      </c>
      <c r="AA8" s="41" t="s">
        <v>24</v>
      </c>
      <c r="AB8" s="41" t="s">
        <v>25</v>
      </c>
      <c r="AC8" s="40" t="s">
        <v>19</v>
      </c>
      <c r="AD8" s="40" t="s">
        <v>153</v>
      </c>
      <c r="AE8" s="40" t="s">
        <v>18</v>
      </c>
      <c r="AF8" s="40" t="s">
        <v>20</v>
      </c>
    </row>
    <row r="9" spans="1:40" ht="128.1" customHeight="1">
      <c r="A9" s="175" t="s">
        <v>293</v>
      </c>
      <c r="B9" s="154" t="s">
        <v>234</v>
      </c>
      <c r="C9" s="182" t="s">
        <v>392</v>
      </c>
      <c r="D9" s="183" t="s">
        <v>316</v>
      </c>
      <c r="E9" s="154" t="s">
        <v>230</v>
      </c>
      <c r="F9" s="154" t="s">
        <v>231</v>
      </c>
      <c r="G9" s="156" t="s">
        <v>232</v>
      </c>
      <c r="H9" s="154" t="s">
        <v>233</v>
      </c>
      <c r="I9" s="51" t="s">
        <v>264</v>
      </c>
      <c r="J9" s="84">
        <v>0.5</v>
      </c>
      <c r="K9" s="45" t="s">
        <v>235</v>
      </c>
      <c r="L9" s="78"/>
      <c r="M9" s="65" t="s">
        <v>380</v>
      </c>
      <c r="N9" s="65">
        <v>20</v>
      </c>
      <c r="O9" s="64" t="s">
        <v>339</v>
      </c>
      <c r="P9" s="64" t="s">
        <v>340</v>
      </c>
      <c r="Q9" s="64">
        <v>150</v>
      </c>
      <c r="R9" s="127">
        <v>1059626</v>
      </c>
      <c r="S9" s="64" t="s">
        <v>395</v>
      </c>
      <c r="T9" s="64" t="s">
        <v>341</v>
      </c>
      <c r="U9" s="67" t="s">
        <v>338</v>
      </c>
      <c r="V9" s="58" t="s">
        <v>347</v>
      </c>
      <c r="W9" s="64" t="s">
        <v>346</v>
      </c>
      <c r="X9" s="78" t="s">
        <v>396</v>
      </c>
      <c r="Y9" s="178">
        <v>91471835776.539993</v>
      </c>
      <c r="Z9" s="78" t="s">
        <v>55</v>
      </c>
      <c r="AA9" s="78" t="s">
        <v>54</v>
      </c>
      <c r="AB9" s="78" t="s">
        <v>379</v>
      </c>
      <c r="AC9" s="178">
        <v>91471835776.539993</v>
      </c>
      <c r="AD9" s="178">
        <v>91471835776.539993</v>
      </c>
      <c r="AE9" s="178"/>
      <c r="AF9" s="177" t="s">
        <v>230</v>
      </c>
      <c r="AN9" s="43" t="s">
        <v>214</v>
      </c>
    </row>
    <row r="10" spans="1:40" ht="71.25">
      <c r="A10" s="175"/>
      <c r="B10" s="154"/>
      <c r="C10" s="182"/>
      <c r="D10" s="184"/>
      <c r="E10" s="154"/>
      <c r="F10" s="154"/>
      <c r="G10" s="157"/>
      <c r="H10" s="154"/>
      <c r="I10" s="153" t="s">
        <v>263</v>
      </c>
      <c r="J10" s="84">
        <f t="shared" ref="J10:J20" si="0">N10/100</f>
        <v>0.03</v>
      </c>
      <c r="K10" s="45" t="s">
        <v>236</v>
      </c>
      <c r="L10" s="78"/>
      <c r="M10" s="65" t="s">
        <v>380</v>
      </c>
      <c r="N10" s="65">
        <v>3</v>
      </c>
      <c r="O10" s="64" t="s">
        <v>339</v>
      </c>
      <c r="P10" s="64" t="s">
        <v>340</v>
      </c>
      <c r="Q10" s="64">
        <v>150</v>
      </c>
      <c r="R10" s="131"/>
      <c r="S10" s="78" t="s">
        <v>395</v>
      </c>
      <c r="T10" s="64" t="s">
        <v>341</v>
      </c>
      <c r="U10" s="68" t="s">
        <v>345</v>
      </c>
      <c r="V10" s="58" t="s">
        <v>348</v>
      </c>
      <c r="W10" s="64" t="s">
        <v>346</v>
      </c>
      <c r="X10" s="78" t="s">
        <v>397</v>
      </c>
      <c r="Y10" s="179"/>
      <c r="Z10" s="78" t="s">
        <v>55</v>
      </c>
      <c r="AA10" s="78" t="s">
        <v>54</v>
      </c>
      <c r="AB10" s="78" t="s">
        <v>379</v>
      </c>
      <c r="AC10" s="179"/>
      <c r="AD10" s="179"/>
      <c r="AE10" s="179"/>
      <c r="AF10" s="177"/>
      <c r="AN10" s="43" t="s">
        <v>210</v>
      </c>
    </row>
    <row r="11" spans="1:40" ht="28.5">
      <c r="A11" s="175" t="s">
        <v>294</v>
      </c>
      <c r="B11" s="154"/>
      <c r="C11" s="182"/>
      <c r="D11" s="183" t="s">
        <v>317</v>
      </c>
      <c r="E11" s="154"/>
      <c r="F11" s="154"/>
      <c r="G11" s="157"/>
      <c r="H11" s="154"/>
      <c r="I11" s="153"/>
      <c r="J11" s="84">
        <v>0.15</v>
      </c>
      <c r="K11" s="45" t="s">
        <v>237</v>
      </c>
      <c r="L11" s="78"/>
      <c r="M11" s="65" t="s">
        <v>380</v>
      </c>
      <c r="N11" s="65">
        <v>4</v>
      </c>
      <c r="O11" s="64" t="s">
        <v>339</v>
      </c>
      <c r="P11" s="64" t="s">
        <v>340</v>
      </c>
      <c r="Q11" s="64">
        <v>150</v>
      </c>
      <c r="R11" s="131"/>
      <c r="S11" s="78" t="s">
        <v>395</v>
      </c>
      <c r="T11" s="64" t="s">
        <v>341</v>
      </c>
      <c r="U11" s="176" t="s">
        <v>344</v>
      </c>
      <c r="V11" s="176" t="s">
        <v>349</v>
      </c>
      <c r="W11" s="64" t="s">
        <v>346</v>
      </c>
      <c r="X11" s="78" t="s">
        <v>398</v>
      </c>
      <c r="Y11" s="179"/>
      <c r="Z11" s="78" t="s">
        <v>55</v>
      </c>
      <c r="AA11" s="78" t="s">
        <v>54</v>
      </c>
      <c r="AB11" s="78" t="s">
        <v>379</v>
      </c>
      <c r="AC11" s="179"/>
      <c r="AD11" s="179"/>
      <c r="AE11" s="179"/>
      <c r="AF11" s="177"/>
      <c r="AN11" s="43" t="s">
        <v>218</v>
      </c>
    </row>
    <row r="12" spans="1:40" ht="57">
      <c r="A12" s="175"/>
      <c r="B12" s="154"/>
      <c r="C12" s="182"/>
      <c r="D12" s="184"/>
      <c r="E12" s="154"/>
      <c r="F12" s="154"/>
      <c r="G12" s="157"/>
      <c r="H12" s="154"/>
      <c r="I12" s="155" t="s">
        <v>262</v>
      </c>
      <c r="J12" s="84">
        <f t="shared" si="0"/>
        <v>7.0000000000000007E-2</v>
      </c>
      <c r="K12" s="45" t="s">
        <v>238</v>
      </c>
      <c r="L12" s="78"/>
      <c r="M12" s="65" t="s">
        <v>380</v>
      </c>
      <c r="N12" s="65">
        <v>7</v>
      </c>
      <c r="O12" s="64" t="s">
        <v>339</v>
      </c>
      <c r="P12" s="64" t="s">
        <v>340</v>
      </c>
      <c r="Q12" s="64">
        <v>150</v>
      </c>
      <c r="R12" s="131"/>
      <c r="S12" s="78" t="s">
        <v>395</v>
      </c>
      <c r="T12" s="64" t="s">
        <v>341</v>
      </c>
      <c r="U12" s="176"/>
      <c r="V12" s="176"/>
      <c r="W12" s="64" t="s">
        <v>346</v>
      </c>
      <c r="X12" s="78"/>
      <c r="Y12" s="179"/>
      <c r="Z12" s="78"/>
      <c r="AA12" s="78" t="s">
        <v>54</v>
      </c>
      <c r="AB12" s="78" t="s">
        <v>379</v>
      </c>
      <c r="AC12" s="179"/>
      <c r="AD12" s="179"/>
      <c r="AE12" s="179"/>
      <c r="AF12" s="177"/>
      <c r="AN12" s="43" t="s">
        <v>211</v>
      </c>
    </row>
    <row r="13" spans="1:40" ht="45" customHeight="1">
      <c r="A13" s="175" t="s">
        <v>295</v>
      </c>
      <c r="B13" s="154"/>
      <c r="C13" s="182"/>
      <c r="D13" s="183" t="s">
        <v>318</v>
      </c>
      <c r="E13" s="154"/>
      <c r="F13" s="154"/>
      <c r="G13" s="157"/>
      <c r="H13" s="154"/>
      <c r="I13" s="155"/>
      <c r="J13" s="84">
        <f t="shared" si="0"/>
        <v>0.03</v>
      </c>
      <c r="K13" s="45" t="s">
        <v>239</v>
      </c>
      <c r="L13" s="78"/>
      <c r="M13" s="65" t="s">
        <v>380</v>
      </c>
      <c r="N13" s="65">
        <v>3</v>
      </c>
      <c r="O13" s="64" t="s">
        <v>339</v>
      </c>
      <c r="P13" s="64" t="s">
        <v>340</v>
      </c>
      <c r="Q13" s="64">
        <v>150</v>
      </c>
      <c r="R13" s="131"/>
      <c r="S13" s="78" t="s">
        <v>395</v>
      </c>
      <c r="T13" s="64" t="s">
        <v>341</v>
      </c>
      <c r="U13" s="176" t="s">
        <v>343</v>
      </c>
      <c r="V13" s="176" t="s">
        <v>350</v>
      </c>
      <c r="W13" s="64" t="s">
        <v>346</v>
      </c>
      <c r="X13" s="78"/>
      <c r="Y13" s="179"/>
      <c r="Z13" s="78"/>
      <c r="AA13" s="78" t="s">
        <v>54</v>
      </c>
      <c r="AB13" s="78" t="s">
        <v>379</v>
      </c>
      <c r="AC13" s="179"/>
      <c r="AD13" s="179"/>
      <c r="AE13" s="179"/>
      <c r="AF13" s="177"/>
      <c r="AN13" s="43" t="s">
        <v>212</v>
      </c>
    </row>
    <row r="14" spans="1:40" ht="14.25" customHeight="1">
      <c r="A14" s="175"/>
      <c r="B14" s="154"/>
      <c r="C14" s="182"/>
      <c r="D14" s="184"/>
      <c r="E14" s="154"/>
      <c r="F14" s="154"/>
      <c r="G14" s="157"/>
      <c r="H14" s="154"/>
      <c r="I14" s="155"/>
      <c r="J14" s="84">
        <v>0.02</v>
      </c>
      <c r="K14" s="45" t="s">
        <v>240</v>
      </c>
      <c r="L14" s="78"/>
      <c r="M14" s="65" t="s">
        <v>381</v>
      </c>
      <c r="N14" s="65">
        <v>100</v>
      </c>
      <c r="O14" s="64" t="s">
        <v>339</v>
      </c>
      <c r="P14" s="64" t="s">
        <v>340</v>
      </c>
      <c r="Q14" s="64">
        <v>150</v>
      </c>
      <c r="R14" s="131"/>
      <c r="S14" s="78" t="s">
        <v>395</v>
      </c>
      <c r="T14" s="64" t="s">
        <v>341</v>
      </c>
      <c r="U14" s="176"/>
      <c r="V14" s="176"/>
      <c r="W14" s="64" t="s">
        <v>346</v>
      </c>
      <c r="X14" s="78"/>
      <c r="Y14" s="179"/>
      <c r="Z14" s="78"/>
      <c r="AA14" s="78" t="s">
        <v>54</v>
      </c>
      <c r="AB14" s="78" t="s">
        <v>379</v>
      </c>
      <c r="AC14" s="179"/>
      <c r="AD14" s="179"/>
      <c r="AE14" s="179"/>
      <c r="AF14" s="177"/>
      <c r="AN14" s="43" t="s">
        <v>215</v>
      </c>
    </row>
    <row r="15" spans="1:40" ht="57">
      <c r="A15" s="175" t="s">
        <v>296</v>
      </c>
      <c r="B15" s="154"/>
      <c r="C15" s="182"/>
      <c r="D15" s="183" t="s">
        <v>319</v>
      </c>
      <c r="E15" s="154"/>
      <c r="F15" s="154"/>
      <c r="G15" s="157"/>
      <c r="H15" s="154"/>
      <c r="I15" s="155"/>
      <c r="J15" s="84">
        <v>0.15</v>
      </c>
      <c r="K15" s="45" t="s">
        <v>241</v>
      </c>
      <c r="L15" s="78"/>
      <c r="M15" s="65" t="s">
        <v>380</v>
      </c>
      <c r="N15" s="65">
        <v>4</v>
      </c>
      <c r="O15" s="64" t="s">
        <v>339</v>
      </c>
      <c r="P15" s="64" t="s">
        <v>340</v>
      </c>
      <c r="Q15" s="64">
        <v>150</v>
      </c>
      <c r="R15" s="131"/>
      <c r="S15" s="78" t="s">
        <v>395</v>
      </c>
      <c r="T15" s="64" t="s">
        <v>341</v>
      </c>
      <c r="U15" s="176" t="s">
        <v>342</v>
      </c>
      <c r="V15" s="176" t="s">
        <v>351</v>
      </c>
      <c r="W15" s="64" t="s">
        <v>346</v>
      </c>
      <c r="X15" s="78"/>
      <c r="Y15" s="179"/>
      <c r="Z15" s="78"/>
      <c r="AA15" s="78" t="s">
        <v>54</v>
      </c>
      <c r="AB15" s="78" t="s">
        <v>379</v>
      </c>
      <c r="AC15" s="179"/>
      <c r="AD15" s="179"/>
      <c r="AE15" s="179"/>
      <c r="AF15" s="177"/>
      <c r="AN15" s="43" t="s">
        <v>216</v>
      </c>
    </row>
    <row r="16" spans="1:40" ht="71.25">
      <c r="A16" s="175"/>
      <c r="B16" s="154"/>
      <c r="C16" s="182"/>
      <c r="D16" s="184"/>
      <c r="E16" s="154"/>
      <c r="F16" s="154"/>
      <c r="G16" s="157"/>
      <c r="H16" s="154"/>
      <c r="I16" s="155"/>
      <c r="J16" s="84">
        <f t="shared" si="0"/>
        <v>0.01</v>
      </c>
      <c r="K16" s="45" t="s">
        <v>242</v>
      </c>
      <c r="L16" s="78"/>
      <c r="M16" s="65" t="s">
        <v>381</v>
      </c>
      <c r="N16" s="65">
        <v>1</v>
      </c>
      <c r="O16" s="64" t="s">
        <v>339</v>
      </c>
      <c r="P16" s="64" t="s">
        <v>340</v>
      </c>
      <c r="Q16" s="64">
        <v>150</v>
      </c>
      <c r="R16" s="131"/>
      <c r="S16" s="78" t="s">
        <v>395</v>
      </c>
      <c r="T16" s="64" t="s">
        <v>341</v>
      </c>
      <c r="U16" s="176"/>
      <c r="V16" s="176"/>
      <c r="W16" s="64" t="s">
        <v>346</v>
      </c>
      <c r="X16" s="78"/>
      <c r="Y16" s="179"/>
      <c r="Z16" s="78"/>
      <c r="AA16" s="78" t="s">
        <v>54</v>
      </c>
      <c r="AB16" s="78" t="s">
        <v>379</v>
      </c>
      <c r="AC16" s="179"/>
      <c r="AD16" s="179"/>
      <c r="AE16" s="179"/>
      <c r="AF16" s="177"/>
      <c r="AN16" s="43" t="s">
        <v>217</v>
      </c>
    </row>
    <row r="17" spans="1:32" ht="96" customHeight="1">
      <c r="A17" s="175" t="s">
        <v>298</v>
      </c>
      <c r="B17" s="181" t="s">
        <v>254</v>
      </c>
      <c r="C17" s="182" t="s">
        <v>337</v>
      </c>
      <c r="D17" s="194" t="s">
        <v>320</v>
      </c>
      <c r="E17" s="181" t="s">
        <v>253</v>
      </c>
      <c r="F17" s="181" t="s">
        <v>243</v>
      </c>
      <c r="G17" s="180" t="s">
        <v>252</v>
      </c>
      <c r="H17" s="207" t="s">
        <v>244</v>
      </c>
      <c r="I17" s="180" t="s">
        <v>261</v>
      </c>
      <c r="J17" s="84">
        <v>0.5</v>
      </c>
      <c r="K17" s="46" t="s">
        <v>246</v>
      </c>
      <c r="L17" s="78"/>
      <c r="M17" s="65" t="s">
        <v>380</v>
      </c>
      <c r="N17" s="65">
        <v>6</v>
      </c>
      <c r="O17" s="64" t="s">
        <v>339</v>
      </c>
      <c r="P17" s="64" t="s">
        <v>340</v>
      </c>
      <c r="Q17" s="64">
        <v>150</v>
      </c>
      <c r="R17" s="131"/>
      <c r="S17" s="78" t="s">
        <v>395</v>
      </c>
      <c r="T17" s="64" t="s">
        <v>341</v>
      </c>
      <c r="U17" s="206" t="s">
        <v>352</v>
      </c>
      <c r="V17" s="176" t="s">
        <v>355</v>
      </c>
      <c r="W17" s="64" t="s">
        <v>346</v>
      </c>
      <c r="X17" s="78" t="s">
        <v>400</v>
      </c>
      <c r="Y17" s="178">
        <v>58191044444.709999</v>
      </c>
      <c r="Z17" s="78"/>
      <c r="AA17" s="78" t="s">
        <v>54</v>
      </c>
      <c r="AB17" s="78" t="s">
        <v>379</v>
      </c>
      <c r="AC17" s="178">
        <v>58191044444.709999</v>
      </c>
      <c r="AD17" s="178">
        <v>58191044444.709999</v>
      </c>
      <c r="AE17" s="178"/>
      <c r="AF17" s="177" t="s">
        <v>253</v>
      </c>
    </row>
    <row r="18" spans="1:32" ht="28.5">
      <c r="A18" s="175"/>
      <c r="B18" s="181"/>
      <c r="C18" s="182"/>
      <c r="D18" s="195"/>
      <c r="E18" s="181"/>
      <c r="F18" s="181"/>
      <c r="G18" s="180"/>
      <c r="H18" s="208"/>
      <c r="I18" s="180"/>
      <c r="J18" s="84">
        <f t="shared" si="0"/>
        <v>0.06</v>
      </c>
      <c r="K18" s="46" t="s">
        <v>247</v>
      </c>
      <c r="L18" s="78"/>
      <c r="M18" s="65" t="s">
        <v>381</v>
      </c>
      <c r="N18" s="65">
        <v>6</v>
      </c>
      <c r="O18" s="64" t="s">
        <v>339</v>
      </c>
      <c r="P18" s="64" t="s">
        <v>340</v>
      </c>
      <c r="Q18" s="64">
        <v>150</v>
      </c>
      <c r="R18" s="131"/>
      <c r="S18" s="78" t="s">
        <v>395</v>
      </c>
      <c r="T18" s="64" t="s">
        <v>341</v>
      </c>
      <c r="U18" s="206"/>
      <c r="V18" s="176"/>
      <c r="W18" s="64" t="s">
        <v>346</v>
      </c>
      <c r="X18" s="78" t="s">
        <v>399</v>
      </c>
      <c r="Y18" s="178"/>
      <c r="Z18" s="78"/>
      <c r="AA18" s="78" t="s">
        <v>54</v>
      </c>
      <c r="AB18" s="78" t="s">
        <v>379</v>
      </c>
      <c r="AC18" s="178"/>
      <c r="AD18" s="178"/>
      <c r="AE18" s="178"/>
      <c r="AF18" s="177"/>
    </row>
    <row r="19" spans="1:32" ht="57">
      <c r="A19" s="175"/>
      <c r="B19" s="181"/>
      <c r="C19" s="182"/>
      <c r="D19" s="196"/>
      <c r="E19" s="181"/>
      <c r="F19" s="181"/>
      <c r="G19" s="180"/>
      <c r="H19" s="208"/>
      <c r="I19" s="180"/>
      <c r="J19" s="84">
        <v>0.15</v>
      </c>
      <c r="K19" s="46" t="s">
        <v>248</v>
      </c>
      <c r="L19" s="78"/>
      <c r="M19" s="65" t="s">
        <v>381</v>
      </c>
      <c r="N19" s="65">
        <v>14000</v>
      </c>
      <c r="O19" s="64" t="s">
        <v>339</v>
      </c>
      <c r="P19" s="64" t="s">
        <v>340</v>
      </c>
      <c r="Q19" s="64">
        <v>150</v>
      </c>
      <c r="R19" s="131"/>
      <c r="S19" s="78" t="s">
        <v>395</v>
      </c>
      <c r="T19" s="64" t="s">
        <v>341</v>
      </c>
      <c r="U19" s="176" t="s">
        <v>354</v>
      </c>
      <c r="V19" s="176" t="s">
        <v>356</v>
      </c>
      <c r="W19" s="64" t="s">
        <v>346</v>
      </c>
      <c r="X19" s="78" t="s">
        <v>401</v>
      </c>
      <c r="Y19" s="178"/>
      <c r="Z19" s="78"/>
      <c r="AA19" s="78" t="s">
        <v>54</v>
      </c>
      <c r="AB19" s="78" t="s">
        <v>379</v>
      </c>
      <c r="AC19" s="178"/>
      <c r="AD19" s="178"/>
      <c r="AE19" s="178"/>
      <c r="AF19" s="177"/>
    </row>
    <row r="20" spans="1:32" ht="42.75">
      <c r="A20" s="175" t="s">
        <v>299</v>
      </c>
      <c r="B20" s="181"/>
      <c r="C20" s="182"/>
      <c r="D20" s="194" t="s">
        <v>321</v>
      </c>
      <c r="E20" s="181"/>
      <c r="F20" s="181"/>
      <c r="G20" s="180"/>
      <c r="H20" s="209"/>
      <c r="I20" s="180"/>
      <c r="J20" s="84">
        <f t="shared" si="0"/>
        <v>0.1</v>
      </c>
      <c r="K20" s="46" t="s">
        <v>249</v>
      </c>
      <c r="L20" s="78"/>
      <c r="M20" s="65" t="s">
        <v>381</v>
      </c>
      <c r="N20" s="65">
        <v>10</v>
      </c>
      <c r="O20" s="64" t="s">
        <v>339</v>
      </c>
      <c r="P20" s="64" t="s">
        <v>340</v>
      </c>
      <c r="Q20" s="64">
        <v>150</v>
      </c>
      <c r="R20" s="131"/>
      <c r="S20" s="78" t="s">
        <v>395</v>
      </c>
      <c r="T20" s="64" t="s">
        <v>341</v>
      </c>
      <c r="U20" s="176"/>
      <c r="V20" s="176"/>
      <c r="W20" s="64" t="s">
        <v>346</v>
      </c>
      <c r="X20" s="78"/>
      <c r="Y20" s="178"/>
      <c r="Z20" s="78"/>
      <c r="AA20" s="78" t="s">
        <v>54</v>
      </c>
      <c r="AB20" s="78" t="s">
        <v>379</v>
      </c>
      <c r="AC20" s="178"/>
      <c r="AD20" s="178"/>
      <c r="AE20" s="178"/>
      <c r="AF20" s="177"/>
    </row>
    <row r="21" spans="1:32" ht="42.75">
      <c r="A21" s="175"/>
      <c r="B21" s="181"/>
      <c r="C21" s="182"/>
      <c r="D21" s="195"/>
      <c r="E21" s="181"/>
      <c r="F21" s="181"/>
      <c r="G21" s="180"/>
      <c r="H21" s="207" t="s">
        <v>245</v>
      </c>
      <c r="I21" s="180" t="s">
        <v>260</v>
      </c>
      <c r="J21" s="84">
        <v>0.02</v>
      </c>
      <c r="K21" s="46" t="s">
        <v>250</v>
      </c>
      <c r="L21" s="78"/>
      <c r="M21" s="65" t="s">
        <v>380</v>
      </c>
      <c r="N21" s="65">
        <v>0.5</v>
      </c>
      <c r="O21" s="64" t="s">
        <v>339</v>
      </c>
      <c r="P21" s="64" t="s">
        <v>340</v>
      </c>
      <c r="Q21" s="64">
        <v>150</v>
      </c>
      <c r="R21" s="131"/>
      <c r="S21" s="78" t="s">
        <v>395</v>
      </c>
      <c r="T21" s="64" t="s">
        <v>341</v>
      </c>
      <c r="U21" s="205" t="s">
        <v>353</v>
      </c>
      <c r="V21" s="176" t="s">
        <v>357</v>
      </c>
      <c r="W21" s="64" t="s">
        <v>346</v>
      </c>
      <c r="X21" s="78"/>
      <c r="Y21" s="178"/>
      <c r="Z21" s="78"/>
      <c r="AA21" s="78" t="s">
        <v>54</v>
      </c>
      <c r="AB21" s="78" t="s">
        <v>379</v>
      </c>
      <c r="AC21" s="178"/>
      <c r="AD21" s="178"/>
      <c r="AE21" s="178"/>
      <c r="AF21" s="177"/>
    </row>
    <row r="22" spans="1:32" ht="28.5">
      <c r="A22" s="175"/>
      <c r="B22" s="181"/>
      <c r="C22" s="182"/>
      <c r="D22" s="195"/>
      <c r="E22" s="181"/>
      <c r="F22" s="181"/>
      <c r="G22" s="180"/>
      <c r="H22" s="208"/>
      <c r="I22" s="180"/>
      <c r="J22" s="84">
        <v>0.02</v>
      </c>
      <c r="K22" s="46" t="s">
        <v>235</v>
      </c>
      <c r="L22" s="78"/>
      <c r="M22" s="65" t="s">
        <v>381</v>
      </c>
      <c r="N22" s="65">
        <v>0.5</v>
      </c>
      <c r="O22" s="64" t="s">
        <v>339</v>
      </c>
      <c r="P22" s="64" t="s">
        <v>340</v>
      </c>
      <c r="Q22" s="64">
        <v>150</v>
      </c>
      <c r="R22" s="131"/>
      <c r="S22" s="78" t="s">
        <v>395</v>
      </c>
      <c r="T22" s="64" t="s">
        <v>341</v>
      </c>
      <c r="U22" s="205"/>
      <c r="V22" s="176"/>
      <c r="W22" s="64" t="s">
        <v>346</v>
      </c>
      <c r="X22" s="78"/>
      <c r="Y22" s="178"/>
      <c r="Z22" s="78"/>
      <c r="AA22" s="78" t="s">
        <v>54</v>
      </c>
      <c r="AB22" s="78" t="s">
        <v>379</v>
      </c>
      <c r="AC22" s="178"/>
      <c r="AD22" s="178"/>
      <c r="AE22" s="178"/>
      <c r="AF22" s="177"/>
    </row>
    <row r="23" spans="1:32">
      <c r="A23" s="175"/>
      <c r="B23" s="181"/>
      <c r="C23" s="182"/>
      <c r="D23" s="196"/>
      <c r="E23" s="181"/>
      <c r="F23" s="181"/>
      <c r="G23" s="180"/>
      <c r="H23" s="209"/>
      <c r="I23" s="180"/>
      <c r="J23" s="84">
        <v>0.15</v>
      </c>
      <c r="K23" s="46" t="s">
        <v>251</v>
      </c>
      <c r="L23" s="78"/>
      <c r="M23" s="65" t="s">
        <v>381</v>
      </c>
      <c r="N23" s="65">
        <v>50</v>
      </c>
      <c r="O23" s="64" t="s">
        <v>339</v>
      </c>
      <c r="P23" s="64" t="s">
        <v>340</v>
      </c>
      <c r="Q23" s="64">
        <v>150</v>
      </c>
      <c r="R23" s="131"/>
      <c r="S23" s="78" t="s">
        <v>395</v>
      </c>
      <c r="T23" s="64" t="s">
        <v>341</v>
      </c>
      <c r="U23" s="205"/>
      <c r="V23" s="176"/>
      <c r="W23" s="64" t="s">
        <v>346</v>
      </c>
      <c r="X23" s="78"/>
      <c r="Y23" s="178"/>
      <c r="Z23" s="78"/>
      <c r="AA23" s="78" t="s">
        <v>54</v>
      </c>
      <c r="AB23" s="78" t="s">
        <v>379</v>
      </c>
      <c r="AC23" s="178"/>
      <c r="AD23" s="178"/>
      <c r="AE23" s="178"/>
      <c r="AF23" s="177"/>
    </row>
    <row r="24" spans="1:32" ht="111.95" customHeight="1">
      <c r="A24" s="175" t="s">
        <v>301</v>
      </c>
      <c r="B24" s="191" t="s">
        <v>255</v>
      </c>
      <c r="C24" s="182" t="s">
        <v>334</v>
      </c>
      <c r="D24" s="197" t="s">
        <v>322</v>
      </c>
      <c r="E24" s="191" t="s">
        <v>256</v>
      </c>
      <c r="F24" s="202" t="s">
        <v>268</v>
      </c>
      <c r="G24" s="191" t="s">
        <v>257</v>
      </c>
      <c r="H24" s="191" t="s">
        <v>258</v>
      </c>
      <c r="I24" s="190" t="s">
        <v>259</v>
      </c>
      <c r="J24" s="84">
        <v>0.5</v>
      </c>
      <c r="K24" s="47" t="s">
        <v>265</v>
      </c>
      <c r="L24" s="78"/>
      <c r="M24" s="65" t="s">
        <v>380</v>
      </c>
      <c r="N24" s="65">
        <v>510</v>
      </c>
      <c r="O24" s="64" t="s">
        <v>339</v>
      </c>
      <c r="P24" s="64" t="s">
        <v>340</v>
      </c>
      <c r="Q24" s="64">
        <v>150</v>
      </c>
      <c r="R24" s="131"/>
      <c r="S24" s="78" t="s">
        <v>395</v>
      </c>
      <c r="T24" s="64" t="s">
        <v>341</v>
      </c>
      <c r="U24" s="176" t="s">
        <v>358</v>
      </c>
      <c r="V24" s="176" t="s">
        <v>361</v>
      </c>
      <c r="W24" s="64" t="s">
        <v>346</v>
      </c>
      <c r="X24" s="210"/>
      <c r="Y24" s="178">
        <v>3934831644.23</v>
      </c>
      <c r="Z24" s="78"/>
      <c r="AA24" s="78" t="s">
        <v>54</v>
      </c>
      <c r="AB24" s="78" t="s">
        <v>379</v>
      </c>
      <c r="AC24" s="178">
        <v>3934831644.23</v>
      </c>
      <c r="AD24" s="178">
        <v>3934831644.23</v>
      </c>
      <c r="AE24" s="178" t="s">
        <v>378</v>
      </c>
      <c r="AF24" s="177" t="s">
        <v>256</v>
      </c>
    </row>
    <row r="25" spans="1:32" ht="28.5">
      <c r="A25" s="175"/>
      <c r="B25" s="191"/>
      <c r="C25" s="182"/>
      <c r="D25" s="198"/>
      <c r="E25" s="191"/>
      <c r="F25" s="203"/>
      <c r="G25" s="191"/>
      <c r="H25" s="191"/>
      <c r="I25" s="190"/>
      <c r="J25" s="84">
        <v>0.1</v>
      </c>
      <c r="K25" s="47" t="s">
        <v>266</v>
      </c>
      <c r="L25" s="78"/>
      <c r="M25" s="65" t="s">
        <v>381</v>
      </c>
      <c r="N25" s="65">
        <v>1</v>
      </c>
      <c r="O25" s="64" t="s">
        <v>339</v>
      </c>
      <c r="P25" s="64" t="s">
        <v>340</v>
      </c>
      <c r="Q25" s="64">
        <v>150</v>
      </c>
      <c r="R25" s="131"/>
      <c r="S25" s="78" t="s">
        <v>395</v>
      </c>
      <c r="T25" s="64" t="s">
        <v>341</v>
      </c>
      <c r="U25" s="176"/>
      <c r="V25" s="176"/>
      <c r="W25" s="64" t="s">
        <v>346</v>
      </c>
      <c r="X25" s="211"/>
      <c r="Y25" s="179"/>
      <c r="Z25" s="78"/>
      <c r="AA25" s="78" t="s">
        <v>54</v>
      </c>
      <c r="AB25" s="78" t="s">
        <v>379</v>
      </c>
      <c r="AC25" s="179"/>
      <c r="AD25" s="179"/>
      <c r="AE25" s="179"/>
      <c r="AF25" s="177"/>
    </row>
    <row r="26" spans="1:32" ht="71.25">
      <c r="A26" s="175"/>
      <c r="B26" s="191"/>
      <c r="C26" s="182"/>
      <c r="D26" s="198"/>
      <c r="E26" s="191"/>
      <c r="F26" s="203"/>
      <c r="G26" s="191"/>
      <c r="H26" s="191"/>
      <c r="I26" s="190"/>
      <c r="J26" s="84">
        <v>0.1</v>
      </c>
      <c r="K26" s="47" t="s">
        <v>236</v>
      </c>
      <c r="L26" s="78"/>
      <c r="M26" s="65" t="s">
        <v>380</v>
      </c>
      <c r="N26" s="65">
        <v>2</v>
      </c>
      <c r="O26" s="64" t="s">
        <v>339</v>
      </c>
      <c r="P26" s="64" t="s">
        <v>340</v>
      </c>
      <c r="Q26" s="64">
        <v>150</v>
      </c>
      <c r="R26" s="131"/>
      <c r="S26" s="78" t="s">
        <v>395</v>
      </c>
      <c r="T26" s="64" t="s">
        <v>341</v>
      </c>
      <c r="U26" s="176" t="s">
        <v>360</v>
      </c>
      <c r="V26" s="176" t="s">
        <v>362</v>
      </c>
      <c r="W26" s="64" t="s">
        <v>346</v>
      </c>
      <c r="X26" s="211"/>
      <c r="Y26" s="179"/>
      <c r="Z26" s="78"/>
      <c r="AA26" s="78" t="s">
        <v>54</v>
      </c>
      <c r="AB26" s="78" t="s">
        <v>379</v>
      </c>
      <c r="AC26" s="179"/>
      <c r="AD26" s="179"/>
      <c r="AE26" s="179"/>
      <c r="AF26" s="177"/>
    </row>
    <row r="27" spans="1:32" ht="42.75">
      <c r="A27" s="175"/>
      <c r="B27" s="191"/>
      <c r="C27" s="182"/>
      <c r="D27" s="198"/>
      <c r="E27" s="191"/>
      <c r="F27" s="203"/>
      <c r="G27" s="191"/>
      <c r="H27" s="191"/>
      <c r="I27" s="190"/>
      <c r="J27" s="84">
        <v>0.1</v>
      </c>
      <c r="K27" s="47" t="s">
        <v>239</v>
      </c>
      <c r="L27" s="78"/>
      <c r="M27" s="65" t="s">
        <v>381</v>
      </c>
      <c r="N27" s="65">
        <v>1</v>
      </c>
      <c r="O27" s="64" t="s">
        <v>339</v>
      </c>
      <c r="P27" s="64" t="s">
        <v>340</v>
      </c>
      <c r="Q27" s="64">
        <v>150</v>
      </c>
      <c r="R27" s="131"/>
      <c r="S27" s="78" t="s">
        <v>395</v>
      </c>
      <c r="T27" s="64" t="s">
        <v>341</v>
      </c>
      <c r="U27" s="176"/>
      <c r="V27" s="176"/>
      <c r="W27" s="64" t="s">
        <v>346</v>
      </c>
      <c r="X27" s="211"/>
      <c r="Y27" s="179"/>
      <c r="Z27" s="78"/>
      <c r="AA27" s="78" t="s">
        <v>54</v>
      </c>
      <c r="AB27" s="78" t="s">
        <v>379</v>
      </c>
      <c r="AC27" s="179"/>
      <c r="AD27" s="179"/>
      <c r="AE27" s="179"/>
      <c r="AF27" s="177"/>
    </row>
    <row r="28" spans="1:32" ht="71.25">
      <c r="A28" s="175"/>
      <c r="B28" s="191"/>
      <c r="C28" s="182"/>
      <c r="D28" s="198"/>
      <c r="E28" s="191"/>
      <c r="F28" s="203"/>
      <c r="G28" s="191"/>
      <c r="H28" s="191"/>
      <c r="I28" s="190"/>
      <c r="J28" s="84">
        <v>0.05</v>
      </c>
      <c r="K28" s="47" t="s">
        <v>242</v>
      </c>
      <c r="L28" s="78"/>
      <c r="M28" s="65" t="s">
        <v>381</v>
      </c>
      <c r="N28" s="65">
        <v>1</v>
      </c>
      <c r="O28" s="64" t="s">
        <v>339</v>
      </c>
      <c r="P28" s="64" t="s">
        <v>340</v>
      </c>
      <c r="Q28" s="64">
        <v>150</v>
      </c>
      <c r="R28" s="131"/>
      <c r="S28" s="78" t="s">
        <v>395</v>
      </c>
      <c r="T28" s="64" t="s">
        <v>341</v>
      </c>
      <c r="U28" s="176" t="s">
        <v>359</v>
      </c>
      <c r="V28" s="176" t="s">
        <v>363</v>
      </c>
      <c r="W28" s="64" t="s">
        <v>346</v>
      </c>
      <c r="X28" s="211"/>
      <c r="Y28" s="179"/>
      <c r="Z28" s="78"/>
      <c r="AA28" s="78" t="s">
        <v>54</v>
      </c>
      <c r="AB28" s="78" t="s">
        <v>379</v>
      </c>
      <c r="AC28" s="179"/>
      <c r="AD28" s="179"/>
      <c r="AE28" s="179"/>
      <c r="AF28" s="177"/>
    </row>
    <row r="29" spans="1:32" ht="15" customHeight="1">
      <c r="A29" s="175"/>
      <c r="B29" s="191"/>
      <c r="C29" s="182"/>
      <c r="D29" s="198"/>
      <c r="E29" s="191"/>
      <c r="F29" s="204"/>
      <c r="G29" s="191"/>
      <c r="H29" s="191"/>
      <c r="I29" s="190"/>
      <c r="J29" s="84">
        <v>0.15</v>
      </c>
      <c r="K29" s="47" t="s">
        <v>267</v>
      </c>
      <c r="L29" s="78"/>
      <c r="M29" s="65" t="s">
        <v>381</v>
      </c>
      <c r="N29" s="65">
        <v>30</v>
      </c>
      <c r="O29" s="64" t="s">
        <v>339</v>
      </c>
      <c r="P29" s="64" t="s">
        <v>340</v>
      </c>
      <c r="Q29" s="64">
        <v>150</v>
      </c>
      <c r="R29" s="131"/>
      <c r="S29" s="78" t="s">
        <v>395</v>
      </c>
      <c r="T29" s="64" t="s">
        <v>341</v>
      </c>
      <c r="U29" s="176"/>
      <c r="V29" s="176"/>
      <c r="W29" s="64" t="s">
        <v>346</v>
      </c>
      <c r="X29" s="212"/>
      <c r="Y29" s="179"/>
      <c r="Z29" s="78"/>
      <c r="AA29" s="78" t="s">
        <v>54</v>
      </c>
      <c r="AB29" s="78" t="s">
        <v>379</v>
      </c>
      <c r="AC29" s="179"/>
      <c r="AD29" s="179"/>
      <c r="AE29" s="179"/>
      <c r="AF29" s="177"/>
    </row>
    <row r="30" spans="1:32" ht="117.95" customHeight="1">
      <c r="A30" s="175" t="s">
        <v>303</v>
      </c>
      <c r="B30" s="200" t="s">
        <v>271</v>
      </c>
      <c r="C30" s="182" t="s">
        <v>333</v>
      </c>
      <c r="D30" s="193" t="s">
        <v>323</v>
      </c>
      <c r="E30" s="199" t="s">
        <v>270</v>
      </c>
      <c r="F30" s="199" t="s">
        <v>269</v>
      </c>
      <c r="G30" s="201" t="s">
        <v>290</v>
      </c>
      <c r="H30" s="199" t="s">
        <v>272</v>
      </c>
      <c r="I30" s="199" t="s">
        <v>273</v>
      </c>
      <c r="J30" s="84">
        <v>0.5</v>
      </c>
      <c r="K30" s="48" t="s">
        <v>288</v>
      </c>
      <c r="L30" s="78"/>
      <c r="M30" s="65" t="s">
        <v>380</v>
      </c>
      <c r="N30" s="65">
        <v>20</v>
      </c>
      <c r="O30" s="64" t="s">
        <v>339</v>
      </c>
      <c r="P30" s="64" t="s">
        <v>340</v>
      </c>
      <c r="Q30" s="64">
        <v>150</v>
      </c>
      <c r="R30" s="131"/>
      <c r="S30" s="78" t="s">
        <v>395</v>
      </c>
      <c r="T30" s="64" t="s">
        <v>341</v>
      </c>
      <c r="U30" s="176" t="s">
        <v>364</v>
      </c>
      <c r="V30" s="176" t="s">
        <v>367</v>
      </c>
      <c r="W30" s="64" t="s">
        <v>346</v>
      </c>
      <c r="X30" s="210" t="s">
        <v>403</v>
      </c>
      <c r="Y30" s="178">
        <v>5000000000</v>
      </c>
      <c r="Z30" s="78"/>
      <c r="AA30" s="78" t="s">
        <v>54</v>
      </c>
      <c r="AB30" s="78" t="s">
        <v>379</v>
      </c>
      <c r="AC30" s="178">
        <v>5000000000</v>
      </c>
      <c r="AD30" s="178">
        <v>5000000000</v>
      </c>
      <c r="AE30" s="178" t="s">
        <v>378</v>
      </c>
      <c r="AF30" s="177" t="s">
        <v>270</v>
      </c>
    </row>
    <row r="31" spans="1:32" ht="28.5">
      <c r="A31" s="175"/>
      <c r="B31" s="200"/>
      <c r="C31" s="182"/>
      <c r="D31" s="193"/>
      <c r="E31" s="199"/>
      <c r="F31" s="199"/>
      <c r="G31" s="201"/>
      <c r="H31" s="199"/>
      <c r="I31" s="199"/>
      <c r="J31" s="84">
        <v>0.2</v>
      </c>
      <c r="K31" s="48" t="s">
        <v>266</v>
      </c>
      <c r="L31" s="78"/>
      <c r="M31" s="65" t="s">
        <v>381</v>
      </c>
      <c r="N31" s="65">
        <v>1</v>
      </c>
      <c r="O31" s="64" t="s">
        <v>339</v>
      </c>
      <c r="P31" s="64" t="s">
        <v>340</v>
      </c>
      <c r="Q31" s="64">
        <v>150</v>
      </c>
      <c r="R31" s="131"/>
      <c r="S31" s="78" t="s">
        <v>395</v>
      </c>
      <c r="T31" s="64" t="s">
        <v>341</v>
      </c>
      <c r="U31" s="176"/>
      <c r="V31" s="176"/>
      <c r="W31" s="64" t="s">
        <v>346</v>
      </c>
      <c r="X31" s="211"/>
      <c r="Y31" s="179"/>
      <c r="Z31" s="78"/>
      <c r="AA31" s="78" t="s">
        <v>54</v>
      </c>
      <c r="AB31" s="78" t="s">
        <v>379</v>
      </c>
      <c r="AC31" s="179"/>
      <c r="AD31" s="179"/>
      <c r="AE31" s="179"/>
      <c r="AF31" s="177"/>
    </row>
    <row r="32" spans="1:32" ht="42.75">
      <c r="A32" s="175"/>
      <c r="B32" s="200"/>
      <c r="C32" s="182"/>
      <c r="D32" s="193"/>
      <c r="E32" s="199"/>
      <c r="F32" s="199"/>
      <c r="G32" s="201"/>
      <c r="H32" s="199"/>
      <c r="I32" s="199"/>
      <c r="J32" s="84">
        <v>0</v>
      </c>
      <c r="K32" s="48" t="s">
        <v>274</v>
      </c>
      <c r="L32" s="78"/>
      <c r="M32" s="65" t="s">
        <v>381</v>
      </c>
      <c r="N32" s="65">
        <v>0</v>
      </c>
      <c r="O32" s="64" t="s">
        <v>339</v>
      </c>
      <c r="P32" s="64" t="s">
        <v>340</v>
      </c>
      <c r="Q32" s="64">
        <v>150</v>
      </c>
      <c r="R32" s="131"/>
      <c r="S32" s="78" t="s">
        <v>395</v>
      </c>
      <c r="T32" s="64" t="s">
        <v>341</v>
      </c>
      <c r="U32" s="176" t="s">
        <v>366</v>
      </c>
      <c r="V32" s="176" t="s">
        <v>368</v>
      </c>
      <c r="W32" s="64" t="s">
        <v>346</v>
      </c>
      <c r="X32" s="211"/>
      <c r="Y32" s="179"/>
      <c r="Z32" s="78"/>
      <c r="AA32" s="78" t="s">
        <v>54</v>
      </c>
      <c r="AB32" s="78" t="s">
        <v>379</v>
      </c>
      <c r="AC32" s="179"/>
      <c r="AD32" s="179"/>
      <c r="AE32" s="179"/>
      <c r="AF32" s="177"/>
    </row>
    <row r="33" spans="1:32" ht="28.5">
      <c r="A33" s="175" t="s">
        <v>304</v>
      </c>
      <c r="B33" s="200"/>
      <c r="C33" s="182"/>
      <c r="D33" s="193" t="s">
        <v>324</v>
      </c>
      <c r="E33" s="199"/>
      <c r="F33" s="199"/>
      <c r="G33" s="201"/>
      <c r="H33" s="199"/>
      <c r="I33" s="199"/>
      <c r="J33" s="84">
        <v>0</v>
      </c>
      <c r="K33" s="48" t="s">
        <v>247</v>
      </c>
      <c r="L33" s="78"/>
      <c r="M33" s="65" t="s">
        <v>381</v>
      </c>
      <c r="N33" s="65">
        <v>0</v>
      </c>
      <c r="O33" s="64" t="s">
        <v>339</v>
      </c>
      <c r="P33" s="64" t="s">
        <v>340</v>
      </c>
      <c r="Q33" s="64">
        <v>150</v>
      </c>
      <c r="R33" s="131"/>
      <c r="S33" s="78" t="s">
        <v>395</v>
      </c>
      <c r="T33" s="64" t="s">
        <v>341</v>
      </c>
      <c r="U33" s="176"/>
      <c r="V33" s="176"/>
      <c r="W33" s="64" t="s">
        <v>346</v>
      </c>
      <c r="X33" s="211"/>
      <c r="Y33" s="179"/>
      <c r="Z33" s="78"/>
      <c r="AA33" s="78" t="s">
        <v>54</v>
      </c>
      <c r="AB33" s="78" t="s">
        <v>379</v>
      </c>
      <c r="AC33" s="179"/>
      <c r="AD33" s="179"/>
      <c r="AE33" s="179"/>
      <c r="AF33" s="177"/>
    </row>
    <row r="34" spans="1:32" ht="28.5">
      <c r="A34" s="175"/>
      <c r="B34" s="200"/>
      <c r="C34" s="182"/>
      <c r="D34" s="193"/>
      <c r="E34" s="199"/>
      <c r="F34" s="199"/>
      <c r="G34" s="201"/>
      <c r="H34" s="199"/>
      <c r="I34" s="199"/>
      <c r="J34" s="84">
        <v>0.3</v>
      </c>
      <c r="K34" s="48" t="s">
        <v>275</v>
      </c>
      <c r="L34" s="78"/>
      <c r="M34" s="65" t="s">
        <v>380</v>
      </c>
      <c r="N34" s="65">
        <v>3</v>
      </c>
      <c r="O34" s="64" t="s">
        <v>339</v>
      </c>
      <c r="P34" s="64" t="s">
        <v>340</v>
      </c>
      <c r="Q34" s="64">
        <v>150</v>
      </c>
      <c r="R34" s="131"/>
      <c r="S34" s="78" t="s">
        <v>395</v>
      </c>
      <c r="T34" s="64" t="s">
        <v>341</v>
      </c>
      <c r="U34" s="176" t="s">
        <v>365</v>
      </c>
      <c r="V34" s="176" t="s">
        <v>369</v>
      </c>
      <c r="W34" s="64" t="s">
        <v>346</v>
      </c>
      <c r="X34" s="211"/>
      <c r="Y34" s="179"/>
      <c r="Z34" s="78"/>
      <c r="AA34" s="78" t="s">
        <v>54</v>
      </c>
      <c r="AB34" s="78" t="s">
        <v>379</v>
      </c>
      <c r="AC34" s="179"/>
      <c r="AD34" s="179"/>
      <c r="AE34" s="179"/>
      <c r="AF34" s="177"/>
    </row>
    <row r="35" spans="1:32" ht="57" customHeight="1">
      <c r="A35" s="175"/>
      <c r="B35" s="200"/>
      <c r="C35" s="182"/>
      <c r="D35" s="193"/>
      <c r="E35" s="199"/>
      <c r="F35" s="199"/>
      <c r="G35" s="201"/>
      <c r="H35" s="199"/>
      <c r="I35" s="199"/>
      <c r="J35" s="84">
        <v>0</v>
      </c>
      <c r="K35" s="48" t="s">
        <v>248</v>
      </c>
      <c r="L35" s="78"/>
      <c r="M35" s="65" t="s">
        <v>381</v>
      </c>
      <c r="N35" s="65">
        <v>0</v>
      </c>
      <c r="O35" s="64" t="s">
        <v>339</v>
      </c>
      <c r="P35" s="64" t="s">
        <v>340</v>
      </c>
      <c r="Q35" s="64">
        <v>150</v>
      </c>
      <c r="R35" s="131"/>
      <c r="S35" s="78" t="s">
        <v>395</v>
      </c>
      <c r="T35" s="64" t="s">
        <v>341</v>
      </c>
      <c r="U35" s="176"/>
      <c r="V35" s="176"/>
      <c r="W35" s="64" t="s">
        <v>346</v>
      </c>
      <c r="X35" s="212"/>
      <c r="Y35" s="179"/>
      <c r="Z35" s="78"/>
      <c r="AA35" s="78" t="s">
        <v>54</v>
      </c>
      <c r="AB35" s="78" t="s">
        <v>379</v>
      </c>
      <c r="AC35" s="179"/>
      <c r="AD35" s="179"/>
      <c r="AE35" s="179"/>
      <c r="AF35" s="177"/>
    </row>
    <row r="36" spans="1:32" ht="63.95" customHeight="1">
      <c r="A36" s="175" t="s">
        <v>306</v>
      </c>
      <c r="B36" s="185" t="s">
        <v>276</v>
      </c>
      <c r="C36" s="182" t="s">
        <v>335</v>
      </c>
      <c r="D36" s="193" t="s">
        <v>325</v>
      </c>
      <c r="E36" s="185" t="s">
        <v>277</v>
      </c>
      <c r="F36" s="192">
        <v>2024130010088</v>
      </c>
      <c r="G36" s="185" t="s">
        <v>278</v>
      </c>
      <c r="H36" s="185" t="s">
        <v>279</v>
      </c>
      <c r="I36" s="189" t="s">
        <v>282</v>
      </c>
      <c r="J36" s="85">
        <v>1</v>
      </c>
      <c r="K36" s="49" t="s">
        <v>280</v>
      </c>
      <c r="L36" s="78"/>
      <c r="M36" s="65" t="s">
        <v>380</v>
      </c>
      <c r="N36" s="65">
        <v>3500</v>
      </c>
      <c r="O36" s="64" t="s">
        <v>339</v>
      </c>
      <c r="P36" s="64" t="s">
        <v>340</v>
      </c>
      <c r="Q36" s="64">
        <v>150</v>
      </c>
      <c r="R36" s="131"/>
      <c r="S36" s="78" t="s">
        <v>395</v>
      </c>
      <c r="T36" s="68" t="s">
        <v>341</v>
      </c>
      <c r="U36" s="58" t="s">
        <v>364</v>
      </c>
      <c r="V36" s="58" t="s">
        <v>367</v>
      </c>
      <c r="W36" s="68" t="s">
        <v>346</v>
      </c>
      <c r="X36" s="210"/>
      <c r="Y36" s="178">
        <v>1000000000</v>
      </c>
      <c r="Z36" s="78"/>
      <c r="AA36" s="78" t="s">
        <v>54</v>
      </c>
      <c r="AB36" s="78" t="s">
        <v>379</v>
      </c>
      <c r="AC36" s="178">
        <v>1000000000</v>
      </c>
      <c r="AD36" s="178">
        <v>1000000000</v>
      </c>
      <c r="AE36" s="178" t="s">
        <v>378</v>
      </c>
      <c r="AF36" s="177" t="s">
        <v>277</v>
      </c>
    </row>
    <row r="37" spans="1:32" ht="28.5">
      <c r="A37" s="175"/>
      <c r="B37" s="185"/>
      <c r="C37" s="182"/>
      <c r="D37" s="193"/>
      <c r="E37" s="185"/>
      <c r="F37" s="192"/>
      <c r="G37" s="185"/>
      <c r="H37" s="185"/>
      <c r="I37" s="189"/>
      <c r="J37" s="84">
        <v>0</v>
      </c>
      <c r="K37" s="49" t="s">
        <v>235</v>
      </c>
      <c r="L37" s="78"/>
      <c r="M37" s="65" t="s">
        <v>381</v>
      </c>
      <c r="N37" s="65">
        <v>0</v>
      </c>
      <c r="O37" s="64" t="s">
        <v>339</v>
      </c>
      <c r="P37" s="64" t="s">
        <v>340</v>
      </c>
      <c r="Q37" s="64">
        <v>150</v>
      </c>
      <c r="R37" s="131"/>
      <c r="S37" s="78" t="s">
        <v>395</v>
      </c>
      <c r="T37" s="68" t="s">
        <v>341</v>
      </c>
      <c r="U37" s="176" t="s">
        <v>370</v>
      </c>
      <c r="V37" s="176" t="s">
        <v>371</v>
      </c>
      <c r="W37" s="68" t="s">
        <v>346</v>
      </c>
      <c r="X37" s="211"/>
      <c r="Y37" s="179"/>
      <c r="Z37" s="78"/>
      <c r="AA37" s="78" t="s">
        <v>54</v>
      </c>
      <c r="AB37" s="78" t="s">
        <v>379</v>
      </c>
      <c r="AC37" s="179"/>
      <c r="AD37" s="179"/>
      <c r="AE37" s="179"/>
      <c r="AF37" s="177"/>
    </row>
    <row r="38" spans="1:32" ht="28.5">
      <c r="A38" s="175"/>
      <c r="B38" s="185"/>
      <c r="C38" s="182"/>
      <c r="D38" s="193"/>
      <c r="E38" s="185"/>
      <c r="F38" s="192"/>
      <c r="G38" s="185"/>
      <c r="H38" s="185"/>
      <c r="I38" s="189"/>
      <c r="J38" s="84">
        <v>0</v>
      </c>
      <c r="K38" s="49" t="s">
        <v>281</v>
      </c>
      <c r="L38" s="78"/>
      <c r="M38" s="65" t="s">
        <v>381</v>
      </c>
      <c r="N38" s="65">
        <v>0</v>
      </c>
      <c r="O38" s="64" t="s">
        <v>339</v>
      </c>
      <c r="P38" s="64" t="s">
        <v>340</v>
      </c>
      <c r="Q38" s="64">
        <v>150</v>
      </c>
      <c r="R38" s="131"/>
      <c r="S38" s="78" t="s">
        <v>395</v>
      </c>
      <c r="T38" s="68" t="s">
        <v>341</v>
      </c>
      <c r="U38" s="176"/>
      <c r="V38" s="176"/>
      <c r="W38" s="68" t="s">
        <v>346</v>
      </c>
      <c r="X38" s="211"/>
      <c r="Y38" s="179"/>
      <c r="Z38" s="78"/>
      <c r="AA38" s="78" t="s">
        <v>54</v>
      </c>
      <c r="AB38" s="78" t="s">
        <v>379</v>
      </c>
      <c r="AC38" s="179"/>
      <c r="AD38" s="179"/>
      <c r="AE38" s="179"/>
      <c r="AF38" s="177"/>
    </row>
    <row r="39" spans="1:32" ht="57" customHeight="1">
      <c r="A39" s="175"/>
      <c r="B39" s="185"/>
      <c r="C39" s="182"/>
      <c r="D39" s="193"/>
      <c r="E39" s="185"/>
      <c r="F39" s="192"/>
      <c r="G39" s="185"/>
      <c r="H39" s="185"/>
      <c r="I39" s="189"/>
      <c r="J39" s="84">
        <v>0</v>
      </c>
      <c r="K39" s="49" t="s">
        <v>248</v>
      </c>
      <c r="L39" s="78"/>
      <c r="M39" s="65" t="s">
        <v>381</v>
      </c>
      <c r="N39" s="65">
        <v>0</v>
      </c>
      <c r="O39" s="64" t="s">
        <v>339</v>
      </c>
      <c r="P39" s="64" t="s">
        <v>340</v>
      </c>
      <c r="Q39" s="64">
        <v>150</v>
      </c>
      <c r="R39" s="131"/>
      <c r="S39" s="78" t="s">
        <v>395</v>
      </c>
      <c r="T39" s="68" t="s">
        <v>341</v>
      </c>
      <c r="U39" s="58" t="s">
        <v>365</v>
      </c>
      <c r="V39" s="58" t="s">
        <v>369</v>
      </c>
      <c r="W39" s="68" t="s">
        <v>346</v>
      </c>
      <c r="X39" s="212"/>
      <c r="Y39" s="179"/>
      <c r="Z39" s="78"/>
      <c r="AA39" s="78" t="s">
        <v>54</v>
      </c>
      <c r="AB39" s="78" t="s">
        <v>379</v>
      </c>
      <c r="AC39" s="179"/>
      <c r="AD39" s="179"/>
      <c r="AE39" s="179"/>
      <c r="AF39" s="177"/>
    </row>
    <row r="40" spans="1:32" ht="111.95" customHeight="1">
      <c r="A40" s="175" t="s">
        <v>307</v>
      </c>
      <c r="B40" s="187" t="s">
        <v>283</v>
      </c>
      <c r="C40" s="182" t="s">
        <v>336</v>
      </c>
      <c r="D40" s="193" t="s">
        <v>326</v>
      </c>
      <c r="E40" s="187" t="s">
        <v>284</v>
      </c>
      <c r="F40" s="188">
        <v>2024130010140</v>
      </c>
      <c r="G40" s="187" t="s">
        <v>285</v>
      </c>
      <c r="H40" s="187" t="s">
        <v>286</v>
      </c>
      <c r="I40" s="186" t="s">
        <v>287</v>
      </c>
      <c r="J40" s="84">
        <v>0.6</v>
      </c>
      <c r="K40" s="50" t="s">
        <v>289</v>
      </c>
      <c r="L40" s="78"/>
      <c r="M40" s="65" t="s">
        <v>380</v>
      </c>
      <c r="N40" s="65">
        <v>10</v>
      </c>
      <c r="O40" s="64" t="s">
        <v>339</v>
      </c>
      <c r="P40" s="64" t="s">
        <v>340</v>
      </c>
      <c r="Q40" s="64">
        <v>150</v>
      </c>
      <c r="R40" s="131"/>
      <c r="S40" s="78" t="s">
        <v>395</v>
      </c>
      <c r="T40" s="68" t="s">
        <v>341</v>
      </c>
      <c r="U40" s="58" t="s">
        <v>374</v>
      </c>
      <c r="V40" s="58" t="s">
        <v>375</v>
      </c>
      <c r="W40" s="68" t="s">
        <v>346</v>
      </c>
      <c r="X40" s="210" t="s">
        <v>402</v>
      </c>
      <c r="Y40" s="178">
        <v>18000000000</v>
      </c>
      <c r="Z40" s="78"/>
      <c r="AA40" s="78" t="s">
        <v>54</v>
      </c>
      <c r="AB40" s="78" t="s">
        <v>379</v>
      </c>
      <c r="AC40" s="178">
        <v>18000000000</v>
      </c>
      <c r="AD40" s="178">
        <v>18000000000</v>
      </c>
      <c r="AE40" s="178" t="s">
        <v>378</v>
      </c>
      <c r="AF40" s="177" t="s">
        <v>284</v>
      </c>
    </row>
    <row r="41" spans="1:32" ht="30" customHeight="1">
      <c r="A41" s="175"/>
      <c r="B41" s="187"/>
      <c r="C41" s="182"/>
      <c r="D41" s="193"/>
      <c r="E41" s="187"/>
      <c r="F41" s="188"/>
      <c r="G41" s="187"/>
      <c r="H41" s="187"/>
      <c r="I41" s="186"/>
      <c r="J41" s="84">
        <v>0.2</v>
      </c>
      <c r="K41" s="50" t="s">
        <v>235</v>
      </c>
      <c r="L41" s="78"/>
      <c r="M41" s="65" t="s">
        <v>381</v>
      </c>
      <c r="N41" s="65">
        <v>5</v>
      </c>
      <c r="O41" s="64" t="s">
        <v>339</v>
      </c>
      <c r="P41" s="64" t="s">
        <v>340</v>
      </c>
      <c r="Q41" s="64">
        <v>150</v>
      </c>
      <c r="R41" s="131"/>
      <c r="S41" s="78" t="s">
        <v>395</v>
      </c>
      <c r="T41" s="68" t="s">
        <v>341</v>
      </c>
      <c r="U41" s="176" t="s">
        <v>373</v>
      </c>
      <c r="V41" s="176" t="s">
        <v>376</v>
      </c>
      <c r="W41" s="68" t="s">
        <v>346</v>
      </c>
      <c r="X41" s="211"/>
      <c r="Y41" s="179"/>
      <c r="Z41" s="78"/>
      <c r="AA41" s="78" t="s">
        <v>54</v>
      </c>
      <c r="AB41" s="78" t="s">
        <v>379</v>
      </c>
      <c r="AC41" s="179"/>
      <c r="AD41" s="179"/>
      <c r="AE41" s="179"/>
      <c r="AF41" s="177"/>
    </row>
    <row r="42" spans="1:32" ht="42.75">
      <c r="A42" s="175"/>
      <c r="B42" s="187"/>
      <c r="C42" s="182"/>
      <c r="D42" s="193"/>
      <c r="E42" s="187"/>
      <c r="F42" s="188"/>
      <c r="G42" s="187"/>
      <c r="H42" s="187"/>
      <c r="I42" s="186"/>
      <c r="J42" s="84">
        <v>0.2</v>
      </c>
      <c r="K42" s="50" t="s">
        <v>239</v>
      </c>
      <c r="L42" s="78"/>
      <c r="M42" s="65" t="s">
        <v>381</v>
      </c>
      <c r="N42" s="65">
        <v>5</v>
      </c>
      <c r="O42" s="64" t="s">
        <v>339</v>
      </c>
      <c r="P42" s="64" t="s">
        <v>340</v>
      </c>
      <c r="Q42" s="64">
        <v>150</v>
      </c>
      <c r="R42" s="131"/>
      <c r="S42" s="78" t="s">
        <v>395</v>
      </c>
      <c r="T42" s="68" t="s">
        <v>341</v>
      </c>
      <c r="U42" s="176"/>
      <c r="V42" s="176"/>
      <c r="W42" s="68" t="s">
        <v>346</v>
      </c>
      <c r="X42" s="211"/>
      <c r="Y42" s="179"/>
      <c r="Z42" s="78"/>
      <c r="AA42" s="78" t="s">
        <v>54</v>
      </c>
      <c r="AB42" s="78" t="s">
        <v>379</v>
      </c>
      <c r="AC42" s="179"/>
      <c r="AD42" s="179"/>
      <c r="AE42" s="179"/>
      <c r="AF42" s="177"/>
    </row>
    <row r="43" spans="1:32" ht="71.25">
      <c r="A43" s="175"/>
      <c r="B43" s="187"/>
      <c r="C43" s="182"/>
      <c r="D43" s="193"/>
      <c r="E43" s="187"/>
      <c r="F43" s="188"/>
      <c r="G43" s="187"/>
      <c r="H43" s="187"/>
      <c r="I43" s="186"/>
      <c r="J43" s="84">
        <v>0</v>
      </c>
      <c r="K43" s="50" t="s">
        <v>242</v>
      </c>
      <c r="L43" s="78"/>
      <c r="M43" s="65" t="s">
        <v>381</v>
      </c>
      <c r="N43" s="65">
        <v>0</v>
      </c>
      <c r="O43" s="64" t="s">
        <v>339</v>
      </c>
      <c r="P43" s="64" t="s">
        <v>340</v>
      </c>
      <c r="Q43" s="64">
        <v>150</v>
      </c>
      <c r="R43" s="128"/>
      <c r="S43" s="78" t="s">
        <v>395</v>
      </c>
      <c r="T43" s="68" t="s">
        <v>341</v>
      </c>
      <c r="U43" s="75" t="s">
        <v>372</v>
      </c>
      <c r="V43" s="58" t="s">
        <v>377</v>
      </c>
      <c r="W43" s="68" t="s">
        <v>346</v>
      </c>
      <c r="X43" s="212"/>
      <c r="Y43" s="179"/>
      <c r="Z43" s="78"/>
      <c r="AA43" s="78" t="s">
        <v>54</v>
      </c>
      <c r="AB43" s="78" t="s">
        <v>379</v>
      </c>
      <c r="AC43" s="179"/>
      <c r="AD43" s="179"/>
      <c r="AE43" s="179"/>
      <c r="AF43" s="177"/>
    </row>
    <row r="44" spans="1:32">
      <c r="N44" s="65"/>
    </row>
  </sheetData>
  <mergeCells count="140">
    <mergeCell ref="Y17:Y23"/>
    <mergeCell ref="Y24:Y29"/>
    <mergeCell ref="Y30:Y35"/>
    <mergeCell ref="Y36:Y39"/>
    <mergeCell ref="Y40:Y43"/>
    <mergeCell ref="R9:R43"/>
    <mergeCell ref="X40:X43"/>
    <mergeCell ref="X36:X39"/>
    <mergeCell ref="X30:X35"/>
    <mergeCell ref="X24:X29"/>
    <mergeCell ref="U37:U38"/>
    <mergeCell ref="V37:V38"/>
    <mergeCell ref="U41:U42"/>
    <mergeCell ref="V41:V42"/>
    <mergeCell ref="U30:U31"/>
    <mergeCell ref="U34:U35"/>
    <mergeCell ref="U32:U33"/>
    <mergeCell ref="V30:V31"/>
    <mergeCell ref="V32:V33"/>
    <mergeCell ref="V34:V35"/>
    <mergeCell ref="AF17:AF23"/>
    <mergeCell ref="AF24:AF29"/>
    <mergeCell ref="AF30:AF35"/>
    <mergeCell ref="AF36:AF39"/>
    <mergeCell ref="AF40:AF43"/>
    <mergeCell ref="AD9:AD16"/>
    <mergeCell ref="AD17:AD23"/>
    <mergeCell ref="AD24:AD29"/>
    <mergeCell ref="AD30:AD35"/>
    <mergeCell ref="AD36:AD39"/>
    <mergeCell ref="AD40:AD43"/>
    <mergeCell ref="AE40:AE43"/>
    <mergeCell ref="AE9:AE16"/>
    <mergeCell ref="AE17:AE23"/>
    <mergeCell ref="AE24:AE29"/>
    <mergeCell ref="AE30:AE35"/>
    <mergeCell ref="AE36:AE39"/>
    <mergeCell ref="I30:I35"/>
    <mergeCell ref="H30:H35"/>
    <mergeCell ref="F30:F35"/>
    <mergeCell ref="E30:E35"/>
    <mergeCell ref="B30:B35"/>
    <mergeCell ref="G30:G35"/>
    <mergeCell ref="F24:F29"/>
    <mergeCell ref="V15:V16"/>
    <mergeCell ref="U21:U23"/>
    <mergeCell ref="U17:U18"/>
    <mergeCell ref="U19:U20"/>
    <mergeCell ref="V17:V18"/>
    <mergeCell ref="V19:V20"/>
    <mergeCell ref="V21:V23"/>
    <mergeCell ref="U15:U16"/>
    <mergeCell ref="U24:U25"/>
    <mergeCell ref="U28:U29"/>
    <mergeCell ref="U26:U27"/>
    <mergeCell ref="V24:V25"/>
    <mergeCell ref="V26:V27"/>
    <mergeCell ref="V28:V29"/>
    <mergeCell ref="B9:B16"/>
    <mergeCell ref="H17:H20"/>
    <mergeCell ref="H21:H23"/>
    <mergeCell ref="A24:A29"/>
    <mergeCell ref="A33:A35"/>
    <mergeCell ref="A30:A32"/>
    <mergeCell ref="A36:A39"/>
    <mergeCell ref="A40:A43"/>
    <mergeCell ref="A15:A16"/>
    <mergeCell ref="A13:A14"/>
    <mergeCell ref="A11:A12"/>
    <mergeCell ref="F36:F39"/>
    <mergeCell ref="E36:E39"/>
    <mergeCell ref="C36:C39"/>
    <mergeCell ref="C40:C43"/>
    <mergeCell ref="D40:D43"/>
    <mergeCell ref="D36:D39"/>
    <mergeCell ref="E24:E29"/>
    <mergeCell ref="B24:B29"/>
    <mergeCell ref="A20:A23"/>
    <mergeCell ref="A17:A19"/>
    <mergeCell ref="D20:D23"/>
    <mergeCell ref="D17:D19"/>
    <mergeCell ref="D24:D29"/>
    <mergeCell ref="D33:D35"/>
    <mergeCell ref="D30:D32"/>
    <mergeCell ref="E9:E16"/>
    <mergeCell ref="AC40:AC43"/>
    <mergeCell ref="AC9:AC16"/>
    <mergeCell ref="AC17:AC23"/>
    <mergeCell ref="AC24:AC29"/>
    <mergeCell ref="AC30:AC35"/>
    <mergeCell ref="AC36:AC39"/>
    <mergeCell ref="B36:B39"/>
    <mergeCell ref="I40:I43"/>
    <mergeCell ref="H40:H43"/>
    <mergeCell ref="G40:G43"/>
    <mergeCell ref="F40:F43"/>
    <mergeCell ref="E40:E43"/>
    <mergeCell ref="B40:B43"/>
    <mergeCell ref="I36:I39"/>
    <mergeCell ref="H36:H39"/>
    <mergeCell ref="G36:G39"/>
    <mergeCell ref="U11:U12"/>
    <mergeCell ref="C24:C29"/>
    <mergeCell ref="C30:C35"/>
    <mergeCell ref="I17:I20"/>
    <mergeCell ref="I21:I23"/>
    <mergeCell ref="I24:I29"/>
    <mergeCell ref="H24:H29"/>
    <mergeCell ref="G24:G29"/>
    <mergeCell ref="G17:G23"/>
    <mergeCell ref="F17:F23"/>
    <mergeCell ref="E17:E23"/>
    <mergeCell ref="B17:B23"/>
    <mergeCell ref="C9:C16"/>
    <mergeCell ref="C17:C23"/>
    <mergeCell ref="D15:D16"/>
    <mergeCell ref="D13:D14"/>
    <mergeCell ref="D9:D10"/>
    <mergeCell ref="D11:D12"/>
    <mergeCell ref="I10:I11"/>
    <mergeCell ref="H9:H16"/>
    <mergeCell ref="I12:I16"/>
    <mergeCell ref="G9:G16"/>
    <mergeCell ref="F9:F16"/>
    <mergeCell ref="C3:AE3"/>
    <mergeCell ref="C4:AE4"/>
    <mergeCell ref="C5:AF5"/>
    <mergeCell ref="A6:V7"/>
    <mergeCell ref="A5:B5"/>
    <mergeCell ref="A1:B4"/>
    <mergeCell ref="W6:AB7"/>
    <mergeCell ref="AC6:AF7"/>
    <mergeCell ref="C1:AE1"/>
    <mergeCell ref="C2:AE2"/>
    <mergeCell ref="A9:A10"/>
    <mergeCell ref="U13:U14"/>
    <mergeCell ref="AF9:AF16"/>
    <mergeCell ref="V11:V12"/>
    <mergeCell ref="V13:V14"/>
    <mergeCell ref="Y9:Y16"/>
  </mergeCells>
  <dataValidations count="1">
    <dataValidation type="list" allowBlank="1" showInputMessage="1" showErrorMessage="1" sqref="L9:L119">
      <formula1>$AN$9:$AN$16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ANEXO1!$A$2:$A$21</xm:f>
          </x14:formula1>
          <xm:sqref>Z9:Z74</xm:sqref>
        </x14:dataValidation>
        <x14:dataValidation type="list" allowBlank="1" showInputMessage="1" showErrorMessage="1">
          <x14:formula1>
            <xm:f>ANEXO1!$F$2:$F$7</xm:f>
          </x14:formula1>
          <xm:sqref>AA9:AA83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220" t="s">
        <v>37</v>
      </c>
      <c r="B2" s="221"/>
      <c r="C2" s="221"/>
      <c r="D2" s="221"/>
      <c r="E2" s="221"/>
      <c r="F2" s="221"/>
      <c r="G2" s="222"/>
    </row>
    <row r="3" spans="1:7" s="7" customFormat="1">
      <c r="A3" s="31" t="s">
        <v>38</v>
      </c>
      <c r="B3" s="217" t="s">
        <v>39</v>
      </c>
      <c r="C3" s="217"/>
      <c r="D3" s="217"/>
      <c r="E3" s="217"/>
      <c r="F3" s="217"/>
      <c r="G3" s="33" t="s">
        <v>40</v>
      </c>
    </row>
    <row r="4" spans="1:7" ht="12.75" customHeight="1">
      <c r="A4" s="34">
        <v>45489</v>
      </c>
      <c r="B4" s="218" t="s">
        <v>227</v>
      </c>
      <c r="C4" s="218"/>
      <c r="D4" s="218"/>
      <c r="E4" s="218"/>
      <c r="F4" s="218"/>
      <c r="G4" s="35" t="s">
        <v>228</v>
      </c>
    </row>
    <row r="5" spans="1:7" ht="12.75" customHeight="1">
      <c r="A5" s="36"/>
      <c r="B5" s="218"/>
      <c r="C5" s="218"/>
      <c r="D5" s="218"/>
      <c r="E5" s="218"/>
      <c r="F5" s="218"/>
      <c r="G5" s="35"/>
    </row>
    <row r="6" spans="1:7">
      <c r="A6" s="36"/>
      <c r="B6" s="219"/>
      <c r="C6" s="219"/>
      <c r="D6" s="219"/>
      <c r="E6" s="219"/>
      <c r="F6" s="219"/>
      <c r="G6" s="38"/>
    </row>
    <row r="7" spans="1:7">
      <c r="A7" s="36"/>
      <c r="B7" s="219"/>
      <c r="C7" s="219"/>
      <c r="D7" s="219"/>
      <c r="E7" s="219"/>
      <c r="F7" s="219"/>
      <c r="G7" s="38"/>
    </row>
    <row r="8" spans="1:7">
      <c r="A8" s="36"/>
      <c r="B8" s="37"/>
      <c r="C8" s="37"/>
      <c r="D8" s="37"/>
      <c r="E8" s="37"/>
      <c r="F8" s="37"/>
      <c r="G8" s="38"/>
    </row>
    <row r="9" spans="1:7">
      <c r="A9" s="213" t="s">
        <v>229</v>
      </c>
      <c r="B9" s="214"/>
      <c r="C9" s="214"/>
      <c r="D9" s="214"/>
      <c r="E9" s="214"/>
      <c r="F9" s="214"/>
      <c r="G9" s="215"/>
    </row>
    <row r="10" spans="1:7" s="7" customFormat="1">
      <c r="A10" s="32"/>
      <c r="B10" s="217" t="s">
        <v>41</v>
      </c>
      <c r="C10" s="217"/>
      <c r="D10" s="217" t="s">
        <v>42</v>
      </c>
      <c r="E10" s="217"/>
      <c r="F10" s="32" t="s">
        <v>38</v>
      </c>
      <c r="G10" s="32" t="s">
        <v>43</v>
      </c>
    </row>
    <row r="11" spans="1:7">
      <c r="A11" s="39" t="s">
        <v>44</v>
      </c>
      <c r="B11" s="218" t="s">
        <v>45</v>
      </c>
      <c r="C11" s="218"/>
      <c r="D11" s="216" t="s">
        <v>46</v>
      </c>
      <c r="E11" s="216"/>
      <c r="F11" s="36" t="s">
        <v>79</v>
      </c>
      <c r="G11" s="38"/>
    </row>
    <row r="12" spans="1:7">
      <c r="A12" s="39" t="s">
        <v>47</v>
      </c>
      <c r="B12" s="216" t="s">
        <v>48</v>
      </c>
      <c r="C12" s="216"/>
      <c r="D12" s="216" t="s">
        <v>80</v>
      </c>
      <c r="E12" s="216"/>
      <c r="F12" s="36" t="s">
        <v>79</v>
      </c>
      <c r="G12" s="38"/>
    </row>
    <row r="13" spans="1:7">
      <c r="A13" s="39" t="s">
        <v>49</v>
      </c>
      <c r="B13" s="216" t="s">
        <v>48</v>
      </c>
      <c r="C13" s="216"/>
      <c r="D13" s="216" t="s">
        <v>80</v>
      </c>
      <c r="E13" s="216"/>
      <c r="F13" s="36" t="s">
        <v>79</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9" t="s">
        <v>50</v>
      </c>
      <c r="E1" s="8" t="s">
        <v>51</v>
      </c>
      <c r="F1" s="8" t="s">
        <v>52</v>
      </c>
    </row>
    <row r="2" spans="1:6" ht="25.5" customHeight="1">
      <c r="A2" s="28" t="s">
        <v>53</v>
      </c>
      <c r="E2" s="9">
        <v>0</v>
      </c>
      <c r="F2" s="10" t="s">
        <v>54</v>
      </c>
    </row>
    <row r="3" spans="1:6" ht="45" customHeight="1">
      <c r="A3" s="28" t="s">
        <v>55</v>
      </c>
      <c r="E3" s="9">
        <v>1</v>
      </c>
      <c r="F3" s="10" t="s">
        <v>56</v>
      </c>
    </row>
    <row r="4" spans="1:6" ht="45" customHeight="1">
      <c r="A4" s="28" t="s">
        <v>57</v>
      </c>
      <c r="E4" s="9">
        <v>2</v>
      </c>
      <c r="F4" s="10" t="s">
        <v>58</v>
      </c>
    </row>
    <row r="5" spans="1:6" ht="45" customHeight="1">
      <c r="A5" s="28" t="s">
        <v>59</v>
      </c>
      <c r="E5" s="9">
        <v>3</v>
      </c>
      <c r="F5" s="10" t="s">
        <v>60</v>
      </c>
    </row>
    <row r="6" spans="1:6" ht="45" customHeight="1">
      <c r="A6" s="28" t="s">
        <v>61</v>
      </c>
      <c r="E6" s="9">
        <v>4</v>
      </c>
      <c r="F6" s="10" t="s">
        <v>62</v>
      </c>
    </row>
    <row r="7" spans="1:6" ht="45" customHeight="1">
      <c r="A7" s="28" t="s">
        <v>63</v>
      </c>
      <c r="E7" s="9">
        <v>5</v>
      </c>
      <c r="F7" s="10" t="s">
        <v>64</v>
      </c>
    </row>
    <row r="8" spans="1:6" ht="45" customHeight="1">
      <c r="A8" s="28" t="s">
        <v>65</v>
      </c>
    </row>
    <row r="9" spans="1:6" ht="45" customHeight="1">
      <c r="A9" s="28" t="s">
        <v>66</v>
      </c>
    </row>
    <row r="10" spans="1:6" ht="45" customHeight="1">
      <c r="A10" s="28" t="s">
        <v>67</v>
      </c>
    </row>
    <row r="11" spans="1:6" ht="45" customHeight="1">
      <c r="A11" s="28" t="s">
        <v>68</v>
      </c>
    </row>
    <row r="12" spans="1:6" ht="45" customHeight="1">
      <c r="A12" s="28" t="s">
        <v>69</v>
      </c>
    </row>
    <row r="13" spans="1:6" ht="45" customHeight="1">
      <c r="A13" s="28" t="s">
        <v>70</v>
      </c>
    </row>
    <row r="14" spans="1:6" ht="45" customHeight="1">
      <c r="A14" s="28" t="s">
        <v>71</v>
      </c>
    </row>
    <row r="15" spans="1:6" ht="45" customHeight="1">
      <c r="A15" s="28" t="s">
        <v>72</v>
      </c>
    </row>
    <row r="16" spans="1:6" ht="45" customHeight="1">
      <c r="A16" s="28" t="s">
        <v>73</v>
      </c>
    </row>
    <row r="17" spans="1:1" ht="45" customHeight="1">
      <c r="A17" s="28" t="s">
        <v>74</v>
      </c>
    </row>
    <row r="18" spans="1:1" ht="45" customHeight="1">
      <c r="A18" s="28" t="s">
        <v>75</v>
      </c>
    </row>
    <row r="19" spans="1:1" ht="45" customHeight="1">
      <c r="A19" s="28" t="s">
        <v>76</v>
      </c>
    </row>
    <row r="20" spans="1:1" ht="45" customHeight="1">
      <c r="A20" s="28" t="s">
        <v>77</v>
      </c>
    </row>
    <row r="21" spans="1:1" ht="45" customHeight="1">
      <c r="A21" s="28"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USER_ADMIN</cp:lastModifiedBy>
  <dcterms:created xsi:type="dcterms:W3CDTF">2024-07-04T17:50:33Z</dcterms:created>
  <dcterms:modified xsi:type="dcterms:W3CDTF">2024-09-10T21:19:46Z</dcterms:modified>
</cp:coreProperties>
</file>