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D:\PLANEACION 2024 SDO SEMESTRE\PLANES DE ACCION 2024\UMAYOR 2024\"/>
    </mc:Choice>
  </mc:AlternateContent>
  <xr:revisionPtr revIDLastSave="0" documentId="8_{7364101B-5FB0-48D4-A277-3F8FF3C5819B}" xr6:coauthVersionLast="47" xr6:coauthVersionMax="47" xr10:uidLastSave="{00000000-0000-0000-0000-000000000000}"/>
  <bookViews>
    <workbookView xWindow="-120" yWindow="-120" windowWidth="20730" windowHeight="11040" tabRatio="682"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ESTRATÉGICO'!$A$1:$S$7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 i="1" l="1"/>
  <c r="A9" i="6"/>
  <c r="A32" i="6" l="1"/>
  <c r="B32" i="6"/>
  <c r="A27" i="6"/>
  <c r="B9" i="6" l="1"/>
  <c r="B27" i="6"/>
  <c r="B28" i="6"/>
  <c r="B31" i="6" s="1"/>
  <c r="B33" i="6"/>
  <c r="B34" i="6"/>
  <c r="A28" i="6"/>
  <c r="A33" i="6"/>
  <c r="A34" i="6"/>
  <c r="A10" i="5"/>
  <c r="A11" i="5"/>
  <c r="A12" i="5"/>
  <c r="A13" i="5"/>
  <c r="A14" i="5"/>
  <c r="A15" i="5"/>
  <c r="A9" i="5"/>
  <c r="A3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 ref="O8" authorId="0" shapeId="0" xr:uid="{00000000-0006-0000-0100-000006000000}">
      <text>
        <r>
          <rPr>
            <b/>
            <sz val="9"/>
            <color indexed="81"/>
            <rFont val="Tahoma"/>
            <family val="2"/>
          </rPr>
          <t>USUARIO:</t>
        </r>
        <r>
          <rPr>
            <sz val="9"/>
            <color indexed="81"/>
            <rFont val="Tahoma"/>
            <family val="2"/>
          </rPr>
          <t xml:space="preserve">
COLOCAR LA META DEL CUATRENIO EN EL ARTICULADO</t>
        </r>
      </text>
    </comment>
    <comment ref="Q9" authorId="0" shapeId="0" xr:uid="{00000000-0006-0000-0100-000007000000}">
      <text>
        <r>
          <rPr>
            <b/>
            <sz val="9"/>
            <color indexed="81"/>
            <rFont val="Tahoma"/>
            <family val="2"/>
          </rPr>
          <t>USUARIO: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C8" authorId="0" shapeId="0" xr:uid="{00000000-0006-0000-0300-000001000000}">
      <text>
        <r>
          <rPr>
            <b/>
            <sz val="9"/>
            <color indexed="81"/>
            <rFont val="Tahoma"/>
            <family val="2"/>
          </rPr>
          <t>USUARIO:</t>
        </r>
        <r>
          <rPr>
            <sz val="9"/>
            <color indexed="81"/>
            <rFont val="Tahoma"/>
            <family val="2"/>
          </rPr>
          <t xml:space="preserve">
Revisar Codigo</t>
        </r>
      </text>
    </comment>
    <comment ref="M8" authorId="0" shapeId="0" xr:uid="{00000000-0006-0000-03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Z8" authorId="1" shapeId="0" xr:uid="{00000000-0006-0000-0300-000003000000}">
      <text>
        <r>
          <rPr>
            <sz val="9"/>
            <color indexed="81"/>
            <rFont val="Tahoma"/>
            <family val="2"/>
          </rPr>
          <t xml:space="preserve">VER ANEXO 1
</t>
        </r>
      </text>
    </comment>
    <comment ref="AA8" authorId="1" shapeId="0" xr:uid="{00000000-0006-0000-0300-000004000000}">
      <text>
        <r>
          <rPr>
            <b/>
            <sz val="9"/>
            <color indexed="81"/>
            <rFont val="Tahoma"/>
            <family val="2"/>
          </rPr>
          <t>VER ANEXO 1</t>
        </r>
        <r>
          <rPr>
            <sz val="9"/>
            <color indexed="81"/>
            <rFont val="Tahoma"/>
            <family val="2"/>
          </rPr>
          <t xml:space="preserve">
</t>
        </r>
      </text>
    </comment>
    <comment ref="AD28" authorId="1" shapeId="0" xr:uid="{00000000-0006-0000-0300-000005000000}">
      <text>
        <r>
          <rPr>
            <sz val="9"/>
            <color indexed="81"/>
            <rFont val="Tahoma"/>
            <family val="2"/>
          </rPr>
          <t xml:space="preserve">VER ANEXO 1
</t>
        </r>
      </text>
    </comment>
    <comment ref="AE28" authorId="1" shapeId="0" xr:uid="{00000000-0006-0000-0300-000006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<sst xmlns="http://schemas.openxmlformats.org/spreadsheetml/2006/main" count="766" uniqueCount="356">
  <si>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</si>
  <si>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</si>
  <si>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</si>
  <si>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</si>
  <si>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</si>
  <si>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</si>
  <si>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</si>
  <si>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</si>
  <si>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</si>
  <si>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</si>
  <si>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</si>
  <si>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</si>
  <si>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</si>
  <si>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</si>
  <si>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</si>
  <si>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</si>
  <si>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</si>
  <si>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</si>
  <si>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</si>
  <si>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</si>
  <si>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</si>
  <si>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</si>
  <si>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</si>
  <si>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</si>
  <si>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</si>
  <si>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</si>
  <si>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</si>
  <si>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</si>
  <si>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</si>
  <si>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</si>
  <si>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</si>
  <si>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</si>
  <si>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</si>
  <si>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</si>
  <si>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</si>
  <si>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</si>
  <si>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</si>
  <si>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</si>
  <si>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</si>
  <si>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</si>
  <si>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</si>
  <si>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</si>
  <si>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</si>
  <si>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</si>
  <si>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</si>
  <si>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</si>
  <si>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</si>
  <si>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</si>
  <si>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</si>
  <si>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</si>
  <si>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</si>
  <si>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</si>
  <si>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</si>
  <si>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</si>
  <si>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</si>
  <si>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</si>
  <si>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</si>
  <si>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</si>
  <si>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</si>
  <si>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</si>
  <si>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</si>
  <si>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</si>
  <si>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</si>
  <si>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</si>
  <si>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</si>
  <si>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</si>
  <si>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</si>
  <si>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</si>
  <si>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</si>
  <si>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</si>
  <si>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</si>
  <si>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</si>
  <si>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</si>
  <si>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</si>
  <si>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</si>
  <si>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</si>
  <si>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</si>
  <si>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</si>
  <si>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</si>
  <si>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</si>
  <si>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</si>
  <si>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</si>
  <si>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</si>
  <si>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</si>
  <si>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</si>
  <si>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</si>
  <si>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</si>
  <si>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</si>
  <si>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</si>
  <si>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</si>
  <si>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</si>
  <si>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</si>
  <si>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</si>
  <si>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</si>
  <si>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</si>
  <si>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</si>
  <si>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</si>
  <si>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</si>
  <si>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</si>
  <si>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</si>
  <si>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</si>
  <si>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</si>
  <si>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</si>
  <si>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</si>
  <si>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</si>
  <si>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</si>
  <si>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</si>
  <si>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</si>
  <si>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</si>
  <si>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</si>
  <si>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</si>
  <si>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</si>
  <si>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</si>
  <si>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</si>
  <si>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</si>
  <si>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</si>
  <si>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</si>
  <si>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</si>
  <si>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</si>
  <si>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</si>
  <si>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</si>
  <si>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</si>
  <si>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</si>
  <si>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</si>
  <si>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</si>
  <si>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</si>
  <si>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</si>
  <si>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</si>
  <si>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</si>
  <si>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</si>
  <si>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</si>
  <si>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</si>
  <si>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</si>
  <si>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</si>
  <si>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</si>
  <si>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</si>
  <si>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</si>
  <si>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</si>
  <si>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</si>
  <si>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</si>
  <si>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</si>
  <si>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</si>
  <si>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</si>
  <si>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</si>
  <si>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</si>
  <si>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</si>
  <si>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</si>
  <si>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 xml:space="preserve">Bien </t>
  </si>
  <si>
    <t>Servicio</t>
  </si>
  <si>
    <t>Página: 2 de 3</t>
  </si>
  <si>
    <t xml:space="preserve">DEPENDENCIA : </t>
  </si>
  <si>
    <t>GESTIÓN ADMINISTRATIVA - MIPG</t>
  </si>
  <si>
    <t>ADMINISTRACIÓN DE RIESGOS</t>
  </si>
  <si>
    <t>DIMENSIÓN (ES) DE MIPG</t>
  </si>
  <si>
    <t xml:space="preserve"> POLÍTICA DE GESTIÓN Y DESEMPEÑO INSTITUCIONAL</t>
  </si>
  <si>
    <t>PROCESO ASOCIADO</t>
  </si>
  <si>
    <t>GRUPO DE VALOR</t>
  </si>
  <si>
    <t>ENTIDADES</t>
  </si>
  <si>
    <t>SERVIDORES</t>
  </si>
  <si>
    <t>CIUDADANÍA</t>
  </si>
  <si>
    <t>INTERNO</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</si>
  <si>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</si>
  <si>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</si>
  <si>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</si>
  <si>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</si>
  <si>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</si>
  <si>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</si>
  <si>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</si>
  <si>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</si>
  <si>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</si>
  <si>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</si>
  <si>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</si>
  <si>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</si>
  <si>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</si>
  <si>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APROPACIÓN DEFINITIVA POR PROYECTO</t>
  </si>
  <si>
    <t>EQUIDAD DE LA MUJER</t>
  </si>
  <si>
    <t>PRIMERA INFANCIA, INFANCIA Y ADOLESCENCIA</t>
  </si>
  <si>
    <t>GRUPOS ÉTNICOS</t>
  </si>
  <si>
    <t>CAMBIO CLIMÁTICO</t>
  </si>
  <si>
    <t>GESTIÓN DEL RIESGO DE DESASTRES</t>
  </si>
  <si>
    <t>CONSTRUCCIÓN DE PAZ</t>
  </si>
  <si>
    <t>DESPLAZADOS</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</si>
  <si>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</si>
  <si>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</si>
  <si>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</si>
  <si>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</si>
  <si>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</si>
  <si>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</si>
  <si>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</si>
  <si>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</si>
  <si>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</si>
  <si>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</si>
  <si>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</si>
  <si>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</si>
  <si>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</si>
  <si>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</si>
  <si>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</si>
  <si>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</si>
  <si>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</si>
  <si>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</si>
  <si>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</si>
  <si>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</si>
  <si>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</si>
  <si>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</si>
  <si>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</si>
  <si>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</si>
  <si>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</si>
  <si>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</si>
  <si>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</si>
  <si>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</si>
  <si>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</si>
  <si>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</si>
  <si>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</si>
  <si>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</si>
  <si>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</si>
  <si>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</si>
  <si>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</si>
  <si>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</si>
  <si>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</si>
  <si>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</si>
  <si>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</si>
  <si>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</si>
  <si>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</si>
  <si>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</si>
  <si>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</si>
  <si>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</si>
  <si>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</si>
  <si>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</si>
  <si>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</si>
  <si>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Mejorar la dotación tecnológica de los ambientes de aprendizaje digitales</t>
  </si>
  <si>
    <t>Implementar herramientas tecnológicas</t>
  </si>
  <si>
    <t>ICLD</t>
  </si>
  <si>
    <t>Objetivo 4.</t>
  </si>
  <si>
    <t>VIDA DIGNA</t>
  </si>
  <si>
    <t>EDUCACION</t>
  </si>
  <si>
    <t>Acondicionar y dotar nuevos espacios administrativos y academicos</t>
  </si>
  <si>
    <t>Estrategias de internacionalización implementadas.</t>
  </si>
  <si>
    <t>Plataforma virtual integral institucional implementada</t>
  </si>
  <si>
    <t>Espacios académicos y/o administrativos acondicionados y dotados</t>
  </si>
  <si>
    <t>und</t>
  </si>
  <si>
    <t>mts2</t>
  </si>
  <si>
    <t>Und</t>
  </si>
  <si>
    <t>20  estrategias 
implementadas a corte 
2020-2023</t>
  </si>
  <si>
    <t>3  plataformas 
virtuales</t>
  </si>
  <si>
    <t>1.526 mts2 
existentes a 
corte 2023</t>
  </si>
  <si>
    <t>25 espacios académicos 
y/o administrativos de la U. Mayor existentes</t>
  </si>
  <si>
    <t>14 programas de 
pregrado en la actualidad</t>
  </si>
  <si>
    <t>3.191  estudiantes 
matriculados  en la U. 
Mayor</t>
  </si>
  <si>
    <t>Implementar veinte (20) estrategias que permitan la internacionalización de los programas institucionales</t>
  </si>
  <si>
    <t>Implementar una (1) Plataforma Virtual integral institucional</t>
  </si>
  <si>
    <t>Acondicionar y dotar cinco (5) nuevos espacios académicos y/o administrativos</t>
  </si>
  <si>
    <t>Crear seis (6) programas de pregrado nuevos</t>
  </si>
  <si>
    <t>Oferta Académica Superior con Calidad</t>
  </si>
  <si>
    <t>Internacionalización</t>
  </si>
  <si>
    <t>Infraestructura Fisíca</t>
  </si>
  <si>
    <t>Admisión, registro y control</t>
  </si>
  <si>
    <t>N.A</t>
  </si>
  <si>
    <t>Soporte y desarrollo tecnológico</t>
  </si>
  <si>
    <t>Docencia</t>
  </si>
  <si>
    <t>Implementar en un 18% una nueva Plataforma virtual institucional</t>
  </si>
  <si>
    <t>Plataforma para el desarrollo de una estrategia de innovación digital en la institución universitaria Mayor de Cartagena en la ciudad de Cartagena de Indias</t>
  </si>
  <si>
    <t>Plataforma Virtual</t>
  </si>
  <si>
    <t>ESTUDIANTES DE INSTITUCIONES OFICIALES DEL
DISTRITO DE CARTAGENA DE INDIAS</t>
  </si>
  <si>
    <t>Director de Soporte y desarrollo tecnológico</t>
  </si>
  <si>
    <t>* Realizar un diagnóstico de las necesidades de la IUMC para que se tenga claro los módulos que se pretenden instalar
*Realizar con tiempo la contratación
*Incluir en los estudios previos de los proyectos el cronograma, cantidades y especificaciones técnicas requeridas.</t>
  </si>
  <si>
    <t>Direccionamiento estrategico</t>
  </si>
  <si>
    <t>1.Fortalecimiento Institucional y Simplificación de Procesos
2.Gestióon presupuestal y eficiencia al gasto publico
compras y contratación pública
3.Talento humano</t>
  </si>
  <si>
    <t xml:space="preserve">1.Gestión con valores para resultados
2.Direccionamiento estrategico
3. Talento humano </t>
  </si>
  <si>
    <t>1.Incumplimiento al planteamiento estrategico institucional
2.Incumplimiento al planteamiento estrategico institucional
3,Incumplimiento al planteamiento estrategico institucional
4.Incumplimiento de los objetivos e indicadores de movilidad
5.Que los convenios de cooperación internacional no sean utilizados por los programas académicos, para el proceso de internacionalización de los mismos.</t>
  </si>
  <si>
    <t>1.Gestionar y planificar presupuesto anual para Internacionalizacion
2.Verificar que los convenios realizados esten de acuerdo a las necesidades institucionales y de su contexto
3.Monitorear carga laboral del equipo del trabajo
4.Gestionar Estrategias de financiación para las movilidades
5.Publicación y socialización de la infomación a traves de los canales de comuniación oficiales de la institucion</t>
  </si>
  <si>
    <t>1.Gestión con valores para resultado
2.Direccionamiento estrategico
3.Información y comunicación</t>
  </si>
  <si>
    <t>1.Gobierdo digital
2.Seguridad digital
3.Gestióon presupuestal y eficiencia al gasto publico 4.Participación ciudadana,Servicio al ciudadano 5.transparencia y acceso a la información publica y lucha contra la corrupción</t>
  </si>
  <si>
    <t>1.Perdida de la informacion
2.Daños de equipos informaticos
3.Desvinculación inadecuada</t>
  </si>
  <si>
    <t xml:space="preserve">1.Induccion a todo el personal de la institucion acerca de las buenas practicas en el manejo del equipo de computo
2.Sistema de protección contra incendios para datacenter
3.Implementar de contraseñas seguras en las estaciones de trabajos y servidores
4.Implementar un sistema de alertas que detecte ataques informaticos a nuestro sistema de informacion tecnologico.
5.Implementacion del plan de mantenimiento preventivo
6.Induccion a todo el personal de la institucion
7.Realizar seguimiento en conjunto con la oficina de Talento Humano de la información entregada por el personal desvinculado </t>
  </si>
  <si>
    <t>1.Cronograma de mantenimiento preventivo
2.Capacitacion del personal
3.Planear, organizar, priorizar y ejecutar las solicitud de los insumos y bienes.
4.Establecer limites de tiempo inflexibles para realizar la solicitud de productos y/o servicios
6.Gestionar los recursos con el tiempo suficiiente para realizar las actividades del cronograma de manera efectiva.
8.Gestionar los recursos con el tiempo suficiiente (Caja menor) para poder realizar mantenimientos correctivos. 
9.Realización de inventarios cada cierto tiempo para identificar existencias y/o faltantes</t>
  </si>
  <si>
    <t>1.Programas diseñados que no sean aprobados por el ministerio de educación nacional
2.Desarrollo de las tematicas de las asignaturas sin coherencia con el  Microcurriculos
3.Incremento en el indice de estudiantes con bajo promedio ponderado
4.Alto índice de asignaturas reprobadas</t>
  </si>
  <si>
    <t>1.Verificacion de cumplimiento de las condiciones según parametros del MEN 
2.Seguimiento al desarrollo del curso
3.Seguimiento a estudiantes con bajo promedio ponderado
4.Informe a profesores de estudiantes repitentes de asignaturas</t>
  </si>
  <si>
    <t>1.Demora en la generación de los documentos académicos.
2.Admisión de estudiantes con errores en los datos de información básica.
3.Alto porcentaje de aspirantes admitidos que no realizan el proceso de matricula
4.Demora en el desarrollo del procedimiento de graduación.</t>
  </si>
  <si>
    <t>1.Actualizaciones de datos de estudiantes
2.Automatización de la generacion de certificados academicos
3.Verificacion de la informacion por parte de Admision registro y control
4.Seguimiento a los aspirantes admitidos
5.Verificacion de cumplimiento de calendario academico (cronograma de grado)</t>
  </si>
  <si>
    <t>1.Deterioro de la infraestructura fisica y los equipos tecnologicos
2.Suministro inoportuno de bienes, servicios y mantenimiento a los diferentes procesos de la institución
3.Incumplimiento en el cronograma de manteni+N15+M11:N15</t>
  </si>
  <si>
    <t>1.Gestión presupuestal y eficiencia al gasto publico
2.compras y contratación pública</t>
  </si>
  <si>
    <t>1.Planeación institucional.
2.Gestióon presupuestal y eficiencia al gasto publico
3.Compras y contratación publica</t>
  </si>
  <si>
    <t>1.Gestióon presupuestal y eficiencia al gasto publico
2.compras y contratación pública</t>
  </si>
  <si>
    <t>1.Gestióon presupuestal y eficiencia al gasto publicocompras
2.contratación pública</t>
  </si>
  <si>
    <t>1.Direccionamiento estrategico
2. Gestión con valores para resultado</t>
  </si>
  <si>
    <t>1.Gestióon presupuestal y eficiencia al gasto publico
compras 
2.contratación pública
3..Fortalecimiento Institucional y Simplificación de Procesos</t>
  </si>
  <si>
    <t>Adecuación de laboratorios para redes de datos y voz.</t>
  </si>
  <si>
    <t>Instalación de cableado de categoría 6A.</t>
  </si>
  <si>
    <t>Mejoras en el sistema eléctrico y de voz.</t>
  </si>
  <si>
    <t>Construcción de una cabina de audio especializada.</t>
  </si>
  <si>
    <t>Plan de Desarrollo Institucional
Plan de Acción Umayor</t>
  </si>
  <si>
    <t>Plan de Desarrollo Institucional
Plan de Acción Umayor
Gobierno Digital, antes Gobierno en Línea.
Seguridad Digital.</t>
  </si>
  <si>
    <t>Plan de Desarrollo Institucional
Plan de Acción Umayor
Gestión del conocimiento y la innovación.</t>
  </si>
  <si>
    <t>Plan de Desarrollo Institucional
Plan de Acción Umayor
Planeación Institucional.</t>
  </si>
  <si>
    <t>Plan de Desarrollo Institucional
Plan de Acción Umayor
Plan de participación ciudadana</t>
  </si>
  <si>
    <t>Implementación de equipos de red: routers, switches, y puntos de acceso</t>
  </si>
  <si>
    <t>*No se encuentra el software adecuado para la IUMC
*Llegan tarde los componentes
*Mala planificación de los contratistas respecto al tiempo destinado para la ejecución de las
actividades, por no disponer del personal requerido o por no establecer un cronograma.</t>
  </si>
  <si>
    <t xml:space="preserve"> Mejoramiento de la infraestructura física de la de la institución universitaria mayor de cartagena en el distrito de cartagena de indias.</t>
  </si>
  <si>
    <t>Infraestructura educativa mejorada con los lineamientos técnicos de conformidad con el sector educativo</t>
  </si>
  <si>
    <t>*Mejorar los estándares de calidad de los ambientes de aprendizaje de la IUMC
*Mejorar la dotación de las sedes, para una adecuada prestación del servicio</t>
  </si>
  <si>
    <t>5 Nuevos espacios</t>
  </si>
  <si>
    <t>Mejoramiento integral y dotación de áreas administrativas</t>
  </si>
  <si>
    <t>Mejoramiento y dotación de aulas y/ o ambientes de aprendizaje</t>
  </si>
  <si>
    <t>Dotación y organización Integral de Espacios administrativos y/o de Aulas escolares.</t>
  </si>
  <si>
    <t>Software para el manejo y control de correspondencia y gestión de documentos institucionales</t>
  </si>
  <si>
    <t>ESTUDIANTES, PROFESORES Y ADMINISTRATIVOS DE INSTITUCIONES OFICIALES DEL
DISTRITO DE CARTAGENA DE INDIAS</t>
  </si>
  <si>
    <t>Secretaría General</t>
  </si>
  <si>
    <t>*Suspensión de las actividades de obra por circunstancias de fuerza mayor o caso fortuito, y por ende el plazo de las mismas.
*Factores culturales, sociales, regulatorios que afecten la consecución de materiales, transporte y logística necesarias para la ejecución de los proyectos
*Mala planificación de los contratistas respecto al tiempo destinado para la ejecución de las actividades, por no disponer del personal requerido o por no establecer un cronograma.</t>
  </si>
  <si>
    <t>*Planeación de los proyectos que contemplen márgenes de tiempo en caso de requerirse prórrogas o suspensiones 
* Proveer alternativas para el cambio o equivalencia de las condiciones técnicas establecidas, cambio de las especificaciones técnicas de los elementos y/o servicios solicitados.
*Incluir en los estudios previos de los proyectos el cronograma, cantidades y especificaciones técnicas requeridas.</t>
  </si>
  <si>
    <t>N.P</t>
  </si>
  <si>
    <t>Desarrollo de capacidades para producción de audio y video</t>
  </si>
  <si>
    <t>Implementación de herramientas de gamificación.</t>
  </si>
  <si>
    <t>Creación de entornos virtuales como metaverso y realidad virtual</t>
  </si>
  <si>
    <t>Integración de realidad aumentada y objetos virtuales de aprendizaje.</t>
  </si>
  <si>
    <t>Capacitación en el uso de plataformas virtuales</t>
  </si>
  <si>
    <t>Contratación de personal experto y especializado</t>
  </si>
  <si>
    <t>NA</t>
  </si>
  <si>
    <t xml:space="preserve"> Estrategias de fomento para el acceso a la educación superior implementadas</t>
  </si>
  <si>
    <t>Instituciones de Educación Superior que implementan procesos de innovación pedagógica</t>
  </si>
  <si>
    <t>Sedes de instituciones de educación superior  construidas</t>
  </si>
  <si>
    <t>Sedes de instituciones de educación superior mejoradas</t>
  </si>
  <si>
    <t xml:space="preserve">Servicio de acreditación de la calidad de la educación superior </t>
  </si>
  <si>
    <t>Servicio de articulación entre la educación superior  y el sector productivo.</t>
  </si>
  <si>
    <t xml:space="preserve">Servicio de apoyo financiero para el acceso y permanencia a la educación superior </t>
  </si>
  <si>
    <t>Entrenamiento en producción de contenido digital.</t>
  </si>
  <si>
    <t>Formación en manipulación de datos y lenguajes de programación</t>
  </si>
  <si>
    <t>Curso en redes y telecomunicaciones</t>
  </si>
  <si>
    <t>Monitoreo y evaluación continua de la plataforma implementada.</t>
  </si>
  <si>
    <t>Optimización de procesos y ajustes según retroalimentación</t>
  </si>
  <si>
    <t>Implementación de medidas de seguridad y protección de datos</t>
  </si>
  <si>
    <t>Realización de análisis técnico para futuras mejoras y expansión</t>
  </si>
  <si>
    <t xml:space="preserve">
o Infraestructura física adecuada para soportar tecnologías avanzadas.
o Espacios óptimos para grabación y producción de contenido multimedia.
o Sistema eléctrico y de datos robusto y confiable.
o Ambientes de aprendizaje adaptados a la oferta académica.
o Herramientas innovadoras para enriquecer la experiencia educativa
o Plataforma de realidad virtual y aumentada para prácticas educativas avanzadas.
o Personal académico y administrativo capacitado en tecnologías emergentes.
o Implementación de estrategias pedagógicas innovadoras.
o Fortalecimiento de habilidades digitales en toda la comunidad universitaria.
o Plataforma estable y segura para la innovación educativa continua.
o Establecimiento de estándares de calidad en la producción digital y tecnológica.
o
Proyección de nuevas iniciativas basadas en el éxito y aprendizajes del proyecto.</t>
  </si>
  <si>
    <t>Aulas y/o ambientes de aprendizaje mejorados y dotados</t>
  </si>
  <si>
    <t>áreas administrativas mejoradas</t>
  </si>
  <si>
    <t>NP</t>
  </si>
  <si>
    <t>de la 1 a la 15</t>
  </si>
  <si>
    <t>02 - 01- 01.</t>
  </si>
  <si>
    <t>Construcción DE NUEVA INFRAESTRUCTURA FÍSICA PARA LA INSTITUCIÓN UNIVERSITARIA MAYOR DE CARTAGENA EN EL
DISTRITO DE Cartagena de Indias</t>
  </si>
  <si>
    <t>*Aumentar los espacios y mejorar la cobertura educativa
*Atender la solicitud de cupos en aumento</t>
  </si>
  <si>
    <t>Ampliar y dotar la Infraestructura para desarrollar las actividades de investigación, extensión, y formación de profesionales en la Institución universitaria</t>
  </si>
  <si>
    <t>Ampliación DE LA OFERTA ACADEMICA PARA EL ACCESO Y PERMANENCIA A LA EDUCACIÓN SUPERIOR EN LA INSTITUCIÓN
UNIVERSITARIA MAYOR DE CARTAGENA EN EL DISTRITO DE Cartagena de Indias</t>
  </si>
  <si>
    <t>Fortalecer la oferta académica de la institución Universitaria Mayor de Cartagena.</t>
  </si>
  <si>
    <t>Aumentar los programas de pregrado para ofertar</t>
  </si>
  <si>
    <t>Aumentar los programas de posgrado para ofertar</t>
  </si>
  <si>
    <t>Aumentar el número de cupos de matrículas disponibles</t>
  </si>
  <si>
    <t>Aumentar el numero de estrategias de internacionalización</t>
  </si>
  <si>
    <r>
      <t xml:space="preserve">Metros cuadrados de infraestructura física institucional </t>
    </r>
    <r>
      <rPr>
        <sz val="8"/>
        <color rgb="FFFF0000"/>
        <rFont val="Aptos Narrow"/>
        <family val="2"/>
        <scheme val="minor"/>
      </rPr>
      <t>de la UMAYOR construidos</t>
    </r>
  </si>
  <si>
    <r>
      <t xml:space="preserve">Programas de pregrado de la U. Mayor creados
</t>
    </r>
    <r>
      <rPr>
        <sz val="8"/>
        <color rgb="FFFF0000"/>
        <rFont val="Aptos Narrow"/>
        <family val="2"/>
        <scheme val="minor"/>
      </rPr>
      <t>Programas de pregrado nuevos de la U. Mayor creados</t>
    </r>
  </si>
  <si>
    <r>
      <t xml:space="preserve">Programas de posgrado ofertados
</t>
    </r>
    <r>
      <rPr>
        <sz val="8"/>
        <color rgb="FFFF0000"/>
        <rFont val="Aptos Narrow"/>
        <family val="2"/>
        <scheme val="minor"/>
      </rPr>
      <t>Programas de posgrado nuevos ofertados</t>
    </r>
  </si>
  <si>
    <r>
      <t xml:space="preserve">Número de estudiantes matriculados
</t>
    </r>
    <r>
      <rPr>
        <sz val="8"/>
        <color rgb="FFFF0000"/>
        <rFont val="Aptos Narrow"/>
        <family val="2"/>
        <scheme val="minor"/>
      </rPr>
      <t>Número de estudiantes nuevos matriculados en la U. Mayor</t>
    </r>
  </si>
  <si>
    <t>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</si>
  <si>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Incrementar la participación de los egresados de las Instituciones Educativas Oficiales en la tasa de absorción de educación superior del Distrito a 30%</t>
  </si>
  <si>
    <t>02-02-01</t>
  </si>
  <si>
    <t xml:space="preserve">
Construir mil quinientos veintiséis (1.526) metros cuadrados de infraestructura de la U. Mayor</t>
  </si>
  <si>
    <t xml:space="preserve">
Ofertar dos (2) nuevos programas de posgrado</t>
  </si>
  <si>
    <t>Matricular dos mil doscientos treinta y cuatro (2.234) estudiantes nuevos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</si>
</sst>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4" formatCode="_-&quot;$&quot;\ * #,##0.00_-;\-&quot;$&quot;\ * #,##0.00_-;_-&quot;$&quot;\ * &quot;-&quot;??_-;_-@_-"/>
    <numFmt numFmtId="43" formatCode="_-* #,##0.00_-;\-* #,##0.00_-;_-* &quot;-&quot;??_-;_-@_-"/>
    <numFmt numFmtId="164" formatCode="_-* #,##0_-;\-* #,##0_-;_-* &quot;-&quot;??_-;_-@_-"/>
    <numFmt numFmtId="165" formatCode="_-&quot;$&quot;\ * #,##0.0_-;\-&quot;$&quot;\ * #,##0.0_-;_-&quot;$&quot;\ * &quot;-&quot;??_-;_-@_-"/>
  </numFmts>
  <fonts count="28"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2"/>
      <name val="Aptos Narrow"/>
      <family val="2"/>
      <scheme val="minor"/>
    </font>
    <font>
      <sz val="12"/>
      <color theme="1"/>
      <name val="Aptos Narrow"/>
      <family val="2"/>
      <scheme val="minor"/>
    </font>
    <font>
      <sz val="8"/>
      <color rgb="FFFF0000"/>
      <name val="Aptos Narrow"/>
      <family val="2"/>
      <scheme val="minor"/>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2" fillId="6"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03">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xf>
    <xf numFmtId="0" fontId="0" fillId="0" borderId="0" xfId="0" applyAlignment="1">
      <alignment vertical="center"/>
    </xf>
    <xf numFmtId="0" fontId="12" fillId="6"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6"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0" fillId="0" borderId="0" xfId="0" applyAlignment="1">
      <alignment horizontal="center"/>
    </xf>
    <xf numFmtId="49" fontId="13" fillId="0" borderId="1" xfId="5" applyBorder="1" applyAlignment="1" applyProtection="1">
      <alignment vertical="center" wrapText="1"/>
    </xf>
    <xf numFmtId="0" fontId="12" fillId="6" borderId="1" xfId="4" applyBorder="1" applyAlignment="1" applyProtection="1">
      <alignment vertical="center"/>
    </xf>
    <xf numFmtId="0" fontId="21" fillId="2" borderId="1" xfId="1" applyFont="1" applyFill="1" applyBorder="1" applyAlignment="1">
      <alignment horizontal="left" vertical="center"/>
    </xf>
    <xf numFmtId="0" fontId="22" fillId="5" borderId="9" xfId="1" applyFont="1" applyFill="1" applyBorder="1" applyAlignment="1">
      <alignment horizontal="center" vertical="center"/>
    </xf>
    <xf numFmtId="0" fontId="22" fillId="5" borderId="1"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applyAlignment="1">
      <alignment horizontal="center" wrapText="1"/>
    </xf>
    <xf numFmtId="0" fontId="24" fillId="0" borderId="1" xfId="1" applyFont="1" applyBorder="1"/>
    <xf numFmtId="0" fontId="22" fillId="5" borderId="1" xfId="1" applyFont="1" applyFill="1" applyBorder="1" applyAlignment="1">
      <alignment vertical="center"/>
    </xf>
    <xf numFmtId="0" fontId="23" fillId="0" borderId="1" xfId="0" applyFont="1" applyBorder="1" applyAlignment="1">
      <alignment horizontal="left" vertical="center" wrapText="1"/>
    </xf>
    <xf numFmtId="0" fontId="23" fillId="0" borderId="1" xfId="0" applyFont="1" applyBorder="1" applyAlignment="1">
      <alignment horizontal="center" vertical="center" wrapText="1"/>
    </xf>
    <xf numFmtId="0" fontId="23" fillId="2" borderId="1" xfId="0" applyFont="1" applyFill="1" applyBorder="1" applyAlignment="1">
      <alignment horizontal="center" vertical="center" wrapText="1"/>
    </xf>
    <xf numFmtId="9" fontId="23" fillId="2" borderId="1" xfId="8" applyFont="1" applyFill="1" applyBorder="1" applyAlignment="1">
      <alignment horizontal="center" vertical="center" wrapText="1"/>
    </xf>
    <xf numFmtId="0" fontId="23" fillId="2" borderId="0" xfId="0" applyFont="1" applyFill="1" applyAlignment="1">
      <alignment horizontal="center" vertical="center" wrapText="1"/>
    </xf>
    <xf numFmtId="0" fontId="23" fillId="0" borderId="1" xfId="0" applyFont="1" applyBorder="1" applyAlignment="1">
      <alignment horizontal="left" wrapText="1"/>
    </xf>
    <xf numFmtId="0" fontId="25" fillId="0" borderId="1" xfId="0" applyFont="1" applyBorder="1" applyAlignment="1">
      <alignment horizontal="left" vertical="center" wrapText="1"/>
    </xf>
    <xf numFmtId="0" fontId="26" fillId="0" borderId="1" xfId="0" applyFont="1" applyBorder="1"/>
    <xf numFmtId="0" fontId="26" fillId="0" borderId="1" xfId="0" applyFont="1" applyBorder="1" applyAlignment="1">
      <alignment horizontal="center" vertical="center" wrapText="1"/>
    </xf>
    <xf numFmtId="14" fontId="26"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6" fillId="0" borderId="18" xfId="0" applyFont="1" applyBorder="1" applyAlignment="1">
      <alignment horizontal="center" vertical="center" wrapText="1"/>
    </xf>
    <xf numFmtId="44" fontId="26" fillId="0" borderId="1" xfId="7" applyFont="1" applyBorder="1" applyAlignment="1">
      <alignment horizontal="center" vertical="center" wrapText="1"/>
    </xf>
    <xf numFmtId="0" fontId="26" fillId="0" borderId="1" xfId="0" applyFont="1" applyBorder="1" applyAlignment="1">
      <alignment horizontal="center" vertical="center"/>
    </xf>
    <xf numFmtId="0" fontId="26" fillId="0" borderId="0" xfId="0" applyFont="1" applyAlignment="1">
      <alignment horizontal="center" vertical="center" wrapText="1"/>
    </xf>
    <xf numFmtId="0" fontId="26" fillId="0" borderId="1" xfId="0" applyFont="1" applyBorder="1" applyAlignment="1">
      <alignment vertical="center" wrapText="1"/>
    </xf>
    <xf numFmtId="0" fontId="26" fillId="0" borderId="0" xfId="0" applyFont="1"/>
    <xf numFmtId="0" fontId="26" fillId="0" borderId="1" xfId="0" applyFont="1" applyBorder="1" applyAlignment="1">
      <alignment vertical="center"/>
    </xf>
    <xf numFmtId="0" fontId="26" fillId="0" borderId="0" xfId="0" applyFont="1" applyAlignment="1">
      <alignment vertical="center"/>
    </xf>
    <xf numFmtId="0" fontId="26" fillId="0" borderId="18" xfId="0" applyFont="1" applyBorder="1" applyAlignment="1">
      <alignment horizontal="center" vertical="center"/>
    </xf>
    <xf numFmtId="9" fontId="26" fillId="0" borderId="1" xfId="8" applyFont="1" applyBorder="1" applyAlignment="1">
      <alignment horizontal="center" vertical="center"/>
    </xf>
    <xf numFmtId="14" fontId="26" fillId="0" borderId="1" xfId="0" applyNumberFormat="1" applyFont="1" applyBorder="1" applyAlignment="1">
      <alignment horizontal="center" vertical="center"/>
    </xf>
    <xf numFmtId="0" fontId="26" fillId="0" borderId="0" xfId="0" applyFont="1" applyAlignment="1">
      <alignment horizontal="center" vertical="center"/>
    </xf>
    <xf numFmtId="0" fontId="0" fillId="2" borderId="1" xfId="0" applyFill="1" applyBorder="1" applyAlignment="1">
      <alignment horizontal="center" vertical="center" wrapText="1"/>
    </xf>
    <xf numFmtId="44" fontId="26" fillId="0" borderId="18" xfId="7" applyFont="1" applyBorder="1" applyAlignment="1">
      <alignment horizontal="center" vertical="center" wrapText="1"/>
    </xf>
    <xf numFmtId="0" fontId="26" fillId="0" borderId="18" xfId="0" applyFont="1" applyBorder="1" applyAlignment="1">
      <alignment horizontal="left" vertical="center" wrapText="1"/>
    </xf>
    <xf numFmtId="0" fontId="25" fillId="0" borderId="1" xfId="0" applyFont="1" applyBorder="1" applyAlignment="1">
      <alignment vertical="center" wrapText="1"/>
    </xf>
    <xf numFmtId="14" fontId="26" fillId="0" borderId="18" xfId="0" applyNumberFormat="1" applyFont="1" applyBorder="1" applyAlignment="1">
      <alignment horizontal="center" vertical="center" wrapText="1"/>
    </xf>
    <xf numFmtId="14" fontId="26" fillId="0" borderId="1" xfId="0" applyNumberFormat="1" applyFont="1" applyBorder="1" applyAlignment="1">
      <alignment wrapText="1"/>
    </xf>
    <xf numFmtId="0" fontId="25" fillId="2" borderId="1" xfId="0" applyFont="1" applyFill="1" applyBorder="1" applyAlignment="1">
      <alignment horizontal="left" vertical="center" wrapText="1"/>
    </xf>
    <xf numFmtId="0" fontId="25" fillId="2" borderId="18" xfId="0" applyFont="1" applyFill="1" applyBorder="1" applyAlignment="1">
      <alignment horizontal="left" vertical="center" wrapText="1"/>
    </xf>
    <xf numFmtId="164" fontId="26" fillId="0" borderId="1" xfId="9" applyNumberFormat="1" applyFont="1" applyBorder="1" applyAlignment="1">
      <alignment vertical="center"/>
    </xf>
    <xf numFmtId="9" fontId="26" fillId="0" borderId="1" xfId="0" applyNumberFormat="1" applyFont="1" applyBorder="1" applyAlignment="1">
      <alignment vertical="center"/>
    </xf>
    <xf numFmtId="165" fontId="26" fillId="0" borderId="1" xfId="7" applyNumberFormat="1" applyFont="1" applyBorder="1" applyAlignment="1">
      <alignment vertical="center"/>
    </xf>
    <xf numFmtId="0" fontId="26" fillId="0" borderId="1" xfId="0" applyFont="1" applyBorder="1" applyAlignment="1">
      <alignment horizontal="left" wrapText="1"/>
    </xf>
    <xf numFmtId="0" fontId="26" fillId="0" borderId="0" xfId="0" applyFont="1" applyAlignment="1">
      <alignment horizontal="left" wrapText="1"/>
    </xf>
    <xf numFmtId="0" fontId="0" fillId="0" borderId="1" xfId="0" applyBorder="1" applyAlignment="1">
      <alignment vertical="center" wrapText="1"/>
    </xf>
    <xf numFmtId="49" fontId="15" fillId="2" borderId="1" xfId="9"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5" xfId="0" applyFont="1" applyBorder="1" applyAlignment="1">
      <alignment horizontal="center" vertical="center" wrapText="1"/>
    </xf>
    <xf numFmtId="0" fontId="6" fillId="0" borderId="1" xfId="0" applyFont="1" applyBorder="1" applyAlignment="1">
      <alignment horizontal="center" vertical="center" wrapText="1"/>
    </xf>
    <xf numFmtId="6" fontId="0" fillId="2" borderId="1" xfId="0" applyNumberFormat="1" applyFill="1" applyBorder="1" applyAlignment="1">
      <alignment vertical="center" wrapText="1"/>
    </xf>
    <xf numFmtId="164" fontId="0" fillId="2" borderId="1" xfId="9" applyNumberFormat="1" applyFont="1" applyFill="1" applyBorder="1" applyAlignment="1">
      <alignment vertical="center" wrapText="1"/>
    </xf>
    <xf numFmtId="43" fontId="0" fillId="2" borderId="1" xfId="9" applyFont="1" applyFill="1" applyBorder="1" applyAlignment="1">
      <alignment vertical="center" wrapText="1"/>
    </xf>
    <xf numFmtId="0" fontId="0" fillId="2" borderId="1" xfId="0" applyFill="1" applyBorder="1" applyAlignment="1">
      <alignment vertical="center" wrapText="1"/>
    </xf>
    <xf numFmtId="44" fontId="26" fillId="0" borderId="1" xfId="7" applyFont="1" applyFill="1" applyBorder="1" applyAlignment="1">
      <alignment horizontal="center" vertical="center"/>
    </xf>
    <xf numFmtId="44" fontId="26" fillId="0" borderId="1" xfId="7" applyFont="1" applyFill="1" applyBorder="1"/>
    <xf numFmtId="0" fontId="16"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6" fillId="2" borderId="1" xfId="0" applyFont="1" applyFill="1" applyBorder="1" applyAlignment="1">
      <alignment horizontal="left" vertic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1"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3" xfId="0" applyFont="1" applyBorder="1" applyAlignment="1">
      <alignment horizontal="center"/>
    </xf>
    <xf numFmtId="0" fontId="4" fillId="3" borderId="1" xfId="0" applyFont="1" applyFill="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0" fillId="2" borderId="1" xfId="0" applyFont="1" applyFill="1" applyBorder="1" applyAlignment="1">
      <alignment horizontal="center"/>
    </xf>
    <xf numFmtId="0" fontId="21"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0" fillId="2" borderId="16" xfId="0" applyFont="1" applyFill="1" applyBorder="1" applyAlignment="1">
      <alignment horizontal="center"/>
    </xf>
    <xf numFmtId="0" fontId="20" fillId="2" borderId="17" xfId="0" applyFont="1" applyFill="1" applyBorder="1" applyAlignment="1">
      <alignment horizontal="center"/>
    </xf>
    <xf numFmtId="0" fontId="20" fillId="2" borderId="13" xfId="0" applyFont="1" applyFill="1" applyBorder="1" applyAlignment="1">
      <alignment horizontal="center"/>
    </xf>
    <xf numFmtId="0" fontId="20" fillId="2" borderId="15" xfId="0" applyFont="1" applyFill="1" applyBorder="1" applyAlignment="1">
      <alignment horizontal="center"/>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3" fillId="0" borderId="18" xfId="0" applyFont="1" applyBorder="1" applyAlignment="1">
      <alignment horizontal="left" vertical="center" wrapText="1"/>
    </xf>
    <xf numFmtId="0" fontId="23" fillId="0" borderId="20" xfId="0" applyFont="1" applyBorder="1" applyAlignment="1">
      <alignment horizontal="left" vertical="center" wrapText="1"/>
    </xf>
    <xf numFmtId="0" fontId="23" fillId="0" borderId="18" xfId="0" applyFont="1" applyBorder="1" applyAlignment="1">
      <alignment horizontal="left" wrapText="1"/>
    </xf>
    <xf numFmtId="0" fontId="23" fillId="0" borderId="20" xfId="0" applyFont="1" applyBorder="1" applyAlignment="1">
      <alignment horizontal="left" wrapText="1"/>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5" xfId="0" applyFont="1" applyFill="1" applyBorder="1" applyAlignment="1">
      <alignment horizontal="center" vertical="center"/>
    </xf>
    <xf numFmtId="9" fontId="26" fillId="0" borderId="18" xfId="0" applyNumberFormat="1" applyFont="1" applyBorder="1" applyAlignment="1">
      <alignment horizontal="center" vertical="center"/>
    </xf>
    <xf numFmtId="9" fontId="26" fillId="0" borderId="19" xfId="0" applyNumberFormat="1" applyFont="1" applyBorder="1" applyAlignment="1">
      <alignment horizontal="center" vertical="center"/>
    </xf>
    <xf numFmtId="9" fontId="26" fillId="0" borderId="20" xfId="0" applyNumberFormat="1" applyFont="1" applyBorder="1" applyAlignment="1">
      <alignment horizontal="center" vertical="center"/>
    </xf>
    <xf numFmtId="0" fontId="26" fillId="0" borderId="1" xfId="0" applyFont="1" applyBorder="1" applyAlignment="1">
      <alignment horizontal="center" vertical="center"/>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44" fontId="26" fillId="0" borderId="18" xfId="7" applyFont="1" applyFill="1" applyBorder="1" applyAlignment="1">
      <alignment horizontal="center" vertical="center" wrapText="1"/>
    </xf>
    <xf numFmtId="44" fontId="26" fillId="0" borderId="19" xfId="7" applyFont="1" applyFill="1" applyBorder="1" applyAlignment="1">
      <alignment horizontal="center" vertical="center" wrapText="1"/>
    </xf>
    <xf numFmtId="0" fontId="26" fillId="0" borderId="18" xfId="0" applyFont="1" applyBorder="1" applyAlignment="1">
      <alignment horizontal="center" vertical="center"/>
    </xf>
    <xf numFmtId="0" fontId="26" fillId="0" borderId="18" xfId="0" applyFont="1" applyBorder="1" applyAlignment="1">
      <alignment horizontal="left" vertical="center" wrapText="1"/>
    </xf>
    <xf numFmtId="0" fontId="26" fillId="0" borderId="19" xfId="0" applyFont="1" applyBorder="1" applyAlignment="1">
      <alignment horizontal="left"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left" vertical="center" wrapText="1"/>
    </xf>
    <xf numFmtId="0" fontId="25" fillId="0" borderId="20" xfId="0" applyFont="1" applyBorder="1" applyAlignment="1">
      <alignment horizontal="center" vertical="center" wrapText="1"/>
    </xf>
    <xf numFmtId="44" fontId="26" fillId="0" borderId="1" xfId="7" applyFont="1" applyBorder="1" applyAlignment="1">
      <alignment horizontal="center" vertical="center"/>
    </xf>
    <xf numFmtId="44" fontId="26" fillId="0" borderId="18" xfId="7" applyFont="1" applyBorder="1" applyAlignment="1">
      <alignment horizontal="center" vertical="center"/>
    </xf>
    <xf numFmtId="44" fontId="26" fillId="0" borderId="19" xfId="7" applyFont="1" applyBorder="1" applyAlignment="1">
      <alignment horizontal="center" vertical="center"/>
    </xf>
    <xf numFmtId="44" fontId="26" fillId="0" borderId="20" xfId="7" applyFont="1" applyBorder="1" applyAlignment="1">
      <alignment horizontal="center" vertical="center"/>
    </xf>
    <xf numFmtId="44" fontId="26" fillId="0" borderId="18" xfId="7" applyFont="1" applyFill="1" applyBorder="1" applyAlignment="1">
      <alignment horizontal="center" vertical="center"/>
    </xf>
    <xf numFmtId="44" fontId="26" fillId="0" borderId="19" xfId="7" applyFont="1" applyFill="1" applyBorder="1" applyAlignment="1">
      <alignment horizontal="center" vertical="center"/>
    </xf>
    <xf numFmtId="44" fontId="26" fillId="0" borderId="20" xfId="7" applyFont="1" applyFill="1" applyBorder="1" applyAlignment="1">
      <alignment horizontal="center" vertical="center"/>
    </xf>
    <xf numFmtId="44" fontId="26" fillId="0" borderId="18" xfId="0" applyNumberFormat="1" applyFont="1" applyBorder="1" applyAlignment="1">
      <alignment horizontal="center" vertical="center" wrapText="1"/>
    </xf>
    <xf numFmtId="44" fontId="26" fillId="0" borderId="19" xfId="0" applyNumberFormat="1" applyFont="1" applyBorder="1" applyAlignment="1">
      <alignment horizontal="center" vertical="center" wrapText="1"/>
    </xf>
    <xf numFmtId="0" fontId="26" fillId="0" borderId="1" xfId="0" applyFont="1" applyBorder="1" applyAlignment="1">
      <alignment horizontal="center" vertical="center" wrapText="1"/>
    </xf>
    <xf numFmtId="164" fontId="26" fillId="0" borderId="1" xfId="9" applyNumberFormat="1" applyFont="1" applyBorder="1" applyAlignment="1">
      <alignment vertical="center"/>
    </xf>
    <xf numFmtId="164" fontId="26" fillId="0" borderId="18" xfId="9" applyNumberFormat="1" applyFont="1" applyBorder="1" applyAlignment="1">
      <alignment vertical="center"/>
    </xf>
    <xf numFmtId="164" fontId="26" fillId="0" borderId="19" xfId="9" applyNumberFormat="1" applyFont="1" applyBorder="1" applyAlignment="1">
      <alignment vertical="center"/>
    </xf>
    <xf numFmtId="164" fontId="26" fillId="0" borderId="20" xfId="9" applyNumberFormat="1" applyFont="1" applyBorder="1" applyAlignment="1">
      <alignment vertical="center"/>
    </xf>
    <xf numFmtId="164" fontId="26" fillId="7" borderId="18" xfId="9" applyNumberFormat="1" applyFont="1" applyFill="1" applyBorder="1" applyAlignment="1">
      <alignment vertical="center" wrapText="1"/>
    </xf>
    <xf numFmtId="164" fontId="26" fillId="7" borderId="19" xfId="9" applyNumberFormat="1" applyFont="1" applyFill="1" applyBorder="1" applyAlignment="1">
      <alignment vertical="center" wrapText="1"/>
    </xf>
    <xf numFmtId="164" fontId="26" fillId="7" borderId="20" xfId="9" applyNumberFormat="1" applyFont="1" applyFill="1" applyBorder="1" applyAlignment="1">
      <alignment vertical="center" wrapText="1"/>
    </xf>
    <xf numFmtId="9" fontId="26" fillId="0" borderId="18" xfId="0" applyNumberFormat="1" applyFont="1" applyBorder="1" applyAlignment="1">
      <alignment horizontal="center" vertical="center" wrapText="1"/>
    </xf>
    <xf numFmtId="9" fontId="26" fillId="0" borderId="19" xfId="0" applyNumberFormat="1" applyFont="1" applyBorder="1" applyAlignment="1">
      <alignment horizontal="center" vertical="center" wrapText="1"/>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cellXfs>
  <cellStyles count="10">
    <cellStyle name="BodyStyle" xfId="5" xr:uid="{00000000-0005-0000-0000-000000000000}"/>
    <cellStyle name="HeaderStyle" xfId="4" xr:uid="{00000000-0005-0000-0000-000001000000}"/>
    <cellStyle name="Millares" xfId="9" builtinId="3"/>
    <cellStyle name="Millares 2" xfId="3" xr:uid="{00000000-0005-0000-0000-000003000000}"/>
    <cellStyle name="Moneda" xfId="7" builtinId="4"/>
    <cellStyle name="Moneda 2" xfId="2" xr:uid="{00000000-0005-0000-0000-000005000000}"/>
    <cellStyle name="Normal" xfId="0" builtinId="0"/>
    <cellStyle name="Normal 2" xfId="1" xr:uid="{00000000-0005-0000-0000-000007000000}"/>
    <cellStyle name="Numeric" xfId="6" xr:uid="{00000000-0005-0000-0000-000008000000}"/>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65" zoomScale="80" zoomScaleNormal="80" workbookViewId="0">
      <selection activeCell="B71" sqref="B71:H71"/>
    </sheetView>
  </sheetViews>
  <sheetFormatPr baseColWidth="10" defaultColWidth="10.85546875" defaultRowHeight="15" x14ac:dyDescent="0.2"/>
  <cols>
    <col min="1" max="1" width="34.140625" style="18" customWidth="1"/>
    <col min="2" max="2" width="10.85546875" style="10"/>
    <col min="3" max="3" width="28.42578125" style="10" customWidth="1"/>
    <col min="4" max="4" width="21.42578125" style="10" customWidth="1"/>
    <col min="5" max="5" width="19.42578125" style="10" customWidth="1"/>
    <col min="6" max="6" width="27.42578125" style="10" customWidth="1"/>
    <col min="7" max="7" width="17.28515625" style="10" customWidth="1"/>
    <col min="8" max="8" width="27.42578125" style="10" customWidth="1"/>
    <col min="9" max="9" width="15.42578125" style="10" customWidth="1"/>
    <col min="10" max="10" width="17.85546875" style="10" customWidth="1"/>
    <col min="11" max="11" width="19.42578125" style="10" customWidth="1"/>
    <col min="12" max="12" width="25.42578125" style="10" customWidth="1"/>
    <col min="13" max="13" width="20.7109375" style="10" customWidth="1"/>
    <col min="14" max="15" width="10.85546875" style="10"/>
    <col min="16" max="16" width="16.7109375" style="10" customWidth="1"/>
    <col min="17" max="17" width="20.42578125" style="10" customWidth="1"/>
    <col min="18" max="18" width="18.7109375" style="10" customWidth="1"/>
    <col min="19" max="19" width="22.85546875" style="10" customWidth="1"/>
    <col min="20" max="20" width="22.140625" style="10" customWidth="1"/>
    <col min="21" max="21" width="25.42578125" style="10" customWidth="1"/>
    <col min="22" max="22" width="21.140625" style="10" customWidth="1"/>
    <col min="23" max="23" width="19.140625" style="10" customWidth="1"/>
    <col min="24" max="24" width="17.42578125" style="10" customWidth="1"/>
    <col min="25" max="25" width="16.42578125" style="10" customWidth="1"/>
    <col min="26" max="26" width="16.28515625" style="10" customWidth="1"/>
    <col min="27" max="27" width="28.7109375" style="10" customWidth="1"/>
    <col min="28" max="28" width="19.42578125" style="10" customWidth="1"/>
    <col min="29" max="29" width="21.140625" style="10" customWidth="1"/>
    <col min="30" max="30" width="21.85546875" style="10" customWidth="1"/>
    <col min="31" max="31" width="25.42578125" style="10" customWidth="1"/>
    <col min="32" max="32" width="22.28515625" style="10" customWidth="1"/>
    <col min="33" max="33" width="29.7109375" style="10" customWidth="1"/>
    <col min="34" max="34" width="18.7109375" style="10" customWidth="1"/>
    <col min="35" max="35" width="18.28515625" style="10" customWidth="1"/>
    <col min="36" max="36" width="22.28515625" style="10" customWidth="1"/>
    <col min="37" max="16384" width="10.85546875" style="10"/>
  </cols>
  <sheetData>
    <row r="1" spans="1:50" ht="54.75" customHeight="1" x14ac:dyDescent="0.2">
      <c r="A1" s="89" t="s">
        <v>0</v>
      </c>
      <c r="B1" s="89"/>
      <c r="C1" s="89"/>
      <c r="D1" s="89"/>
      <c r="E1" s="89"/>
      <c r="F1" s="89"/>
      <c r="G1" s="89"/>
      <c r="H1" s="89"/>
    </row>
    <row r="2" spans="1:50" ht="33" customHeight="1" x14ac:dyDescent="0.2">
      <c r="A2" s="93" t="s">
        <v>1</v>
      </c>
      <c r="B2" s="93"/>
      <c r="C2" s="93"/>
      <c r="D2" s="93"/>
      <c r="E2" s="93"/>
      <c r="F2" s="93"/>
      <c r="G2" s="93"/>
      <c r="H2" s="93"/>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x14ac:dyDescent="0.2">
      <c r="A3" s="14" t="s">
        <v>2</v>
      </c>
      <c r="B3" s="88" t="s">
        <v>3</v>
      </c>
      <c r="C3" s="88"/>
      <c r="D3" s="88"/>
      <c r="E3" s="88"/>
      <c r="F3" s="88"/>
      <c r="G3" s="88"/>
      <c r="H3" s="88"/>
    </row>
    <row r="4" spans="1:50" ht="48" customHeight="1" x14ac:dyDescent="0.2">
      <c r="A4" s="14" t="s">
        <v>4</v>
      </c>
      <c r="B4" s="90" t="s">
        <v>5</v>
      </c>
      <c r="C4" s="91"/>
      <c r="D4" s="91"/>
      <c r="E4" s="91"/>
      <c r="F4" s="91"/>
      <c r="G4" s="91"/>
      <c r="H4" s="92"/>
    </row>
    <row r="5" spans="1:50" ht="31.5" customHeight="1" x14ac:dyDescent="0.2">
      <c r="A5" s="14" t="s">
        <v>6</v>
      </c>
      <c r="B5" s="88" t="s">
        <v>7</v>
      </c>
      <c r="C5" s="88"/>
      <c r="D5" s="88"/>
      <c r="E5" s="88"/>
      <c r="F5" s="88"/>
      <c r="G5" s="88"/>
      <c r="H5" s="88"/>
    </row>
    <row r="6" spans="1:50" ht="40.5" customHeight="1" x14ac:dyDescent="0.2">
      <c r="A6" s="14" t="s">
        <v>8</v>
      </c>
      <c r="B6" s="90" t="s">
        <v>9</v>
      </c>
      <c r="C6" s="91"/>
      <c r="D6" s="91"/>
      <c r="E6" s="91"/>
      <c r="F6" s="91"/>
      <c r="G6" s="91"/>
      <c r="H6" s="92"/>
    </row>
    <row r="7" spans="1:50" ht="41.1" customHeight="1" x14ac:dyDescent="0.2">
      <c r="A7" s="14" t="s">
        <v>10</v>
      </c>
      <c r="B7" s="88" t="s">
        <v>11</v>
      </c>
      <c r="C7" s="88"/>
      <c r="D7" s="88"/>
      <c r="E7" s="88"/>
      <c r="F7" s="88"/>
      <c r="G7" s="88"/>
      <c r="H7" s="88"/>
    </row>
    <row r="8" spans="1:50" ht="48.95" customHeight="1" x14ac:dyDescent="0.2">
      <c r="A8" s="14" t="s">
        <v>12</v>
      </c>
      <c r="B8" s="88" t="s">
        <v>13</v>
      </c>
      <c r="C8" s="88"/>
      <c r="D8" s="88"/>
      <c r="E8" s="88"/>
      <c r="F8" s="88"/>
      <c r="G8" s="88"/>
      <c r="H8" s="88"/>
    </row>
    <row r="9" spans="1:50" ht="48.95" customHeight="1" x14ac:dyDescent="0.2">
      <c r="A9" s="14" t="s">
        <v>14</v>
      </c>
      <c r="B9" s="90" t="s">
        <v>15</v>
      </c>
      <c r="C9" s="91"/>
      <c r="D9" s="91"/>
      <c r="E9" s="91"/>
      <c r="F9" s="91"/>
      <c r="G9" s="91"/>
      <c r="H9" s="92"/>
    </row>
    <row r="10" spans="1:50" ht="30" x14ac:dyDescent="0.2">
      <c r="A10" s="14" t="s">
        <v>16</v>
      </c>
      <c r="B10" s="88" t="s">
        <v>17</v>
      </c>
      <c r="C10" s="88"/>
      <c r="D10" s="88"/>
      <c r="E10" s="88"/>
      <c r="F10" s="88"/>
      <c r="G10" s="88"/>
      <c r="H10" s="88"/>
    </row>
    <row r="11" spans="1:50" ht="30" x14ac:dyDescent="0.2">
      <c r="A11" s="14" t="s">
        <v>18</v>
      </c>
      <c r="B11" s="88" t="s">
        <v>19</v>
      </c>
      <c r="C11" s="88"/>
      <c r="D11" s="88"/>
      <c r="E11" s="88"/>
      <c r="F11" s="88"/>
      <c r="G11" s="88"/>
      <c r="H11" s="88"/>
    </row>
    <row r="12" spans="1:50" ht="33.950000000000003" customHeight="1" x14ac:dyDescent="0.2">
      <c r="A12" s="14" t="s">
        <v>20</v>
      </c>
      <c r="B12" s="88" t="s">
        <v>21</v>
      </c>
      <c r="C12" s="88"/>
      <c r="D12" s="88"/>
      <c r="E12" s="88"/>
      <c r="F12" s="88"/>
      <c r="G12" s="88"/>
      <c r="H12" s="88"/>
    </row>
    <row r="13" spans="1:50" ht="30" x14ac:dyDescent="0.2">
      <c r="A13" s="14" t="s">
        <v>22</v>
      </c>
      <c r="B13" s="88" t="s">
        <v>23</v>
      </c>
      <c r="C13" s="88"/>
      <c r="D13" s="88"/>
      <c r="E13" s="88"/>
      <c r="F13" s="88"/>
      <c r="G13" s="88"/>
      <c r="H13" s="88"/>
    </row>
    <row r="14" spans="1:50" ht="30" x14ac:dyDescent="0.2">
      <c r="A14" s="14" t="s">
        <v>24</v>
      </c>
      <c r="B14" s="88" t="s">
        <v>25</v>
      </c>
      <c r="C14" s="88"/>
      <c r="D14" s="88"/>
      <c r="E14" s="88"/>
      <c r="F14" s="88"/>
      <c r="G14" s="88"/>
      <c r="H14" s="88"/>
    </row>
    <row r="15" spans="1:50" ht="44.1" customHeight="1" x14ac:dyDescent="0.2">
      <c r="A15" s="14" t="s">
        <v>26</v>
      </c>
      <c r="B15" s="88" t="s">
        <v>27</v>
      </c>
      <c r="C15" s="88"/>
      <c r="D15" s="88"/>
      <c r="E15" s="88"/>
      <c r="F15" s="88"/>
      <c r="G15" s="88"/>
      <c r="H15" s="88"/>
    </row>
    <row r="16" spans="1:50" ht="60" x14ac:dyDescent="0.2">
      <c r="A16" s="14" t="s">
        <v>28</v>
      </c>
      <c r="B16" s="88" t="s">
        <v>29</v>
      </c>
      <c r="C16" s="88"/>
      <c r="D16" s="88"/>
      <c r="E16" s="88"/>
      <c r="F16" s="88"/>
      <c r="G16" s="88"/>
      <c r="H16" s="88"/>
    </row>
    <row r="17" spans="1:8" ht="58.5" customHeight="1" x14ac:dyDescent="0.2">
      <c r="A17" s="14" t="s">
        <v>30</v>
      </c>
      <c r="B17" s="88" t="s">
        <v>31</v>
      </c>
      <c r="C17" s="88"/>
      <c r="D17" s="88"/>
      <c r="E17" s="88"/>
      <c r="F17" s="88"/>
      <c r="G17" s="88"/>
      <c r="H17" s="88"/>
    </row>
    <row r="18" spans="1:8" ht="30" x14ac:dyDescent="0.2">
      <c r="A18" s="14" t="s">
        <v>32</v>
      </c>
      <c r="B18" s="88" t="s">
        <v>33</v>
      </c>
      <c r="C18" s="88"/>
      <c r="D18" s="88"/>
      <c r="E18" s="88"/>
      <c r="F18" s="88"/>
      <c r="G18" s="88"/>
      <c r="H18" s="88"/>
    </row>
    <row r="19" spans="1:8" ht="30" customHeight="1" x14ac:dyDescent="0.2">
      <c r="A19" s="95"/>
      <c r="B19" s="96"/>
      <c r="C19" s="96"/>
      <c r="D19" s="96"/>
      <c r="E19" s="96"/>
      <c r="F19" s="96"/>
      <c r="G19" s="96"/>
      <c r="H19" s="97"/>
    </row>
    <row r="20" spans="1:8" ht="37.5" customHeight="1" x14ac:dyDescent="0.2">
      <c r="A20" s="93" t="s">
        <v>34</v>
      </c>
      <c r="B20" s="93"/>
      <c r="C20" s="93"/>
      <c r="D20" s="93"/>
      <c r="E20" s="93"/>
      <c r="F20" s="93"/>
      <c r="G20" s="93"/>
      <c r="H20" s="93"/>
    </row>
    <row r="21" spans="1:8" ht="117" customHeight="1" x14ac:dyDescent="0.2">
      <c r="A21" s="98" t="s">
        <v>35</v>
      </c>
      <c r="B21" s="98"/>
      <c r="C21" s="98"/>
      <c r="D21" s="98"/>
      <c r="E21" s="98"/>
      <c r="F21" s="98"/>
      <c r="G21" s="98"/>
      <c r="H21" s="98"/>
    </row>
    <row r="22" spans="1:8" ht="117" customHeight="1" x14ac:dyDescent="0.2">
      <c r="A22" s="14" t="s">
        <v>10</v>
      </c>
      <c r="B22" s="88" t="s">
        <v>11</v>
      </c>
      <c r="C22" s="88"/>
      <c r="D22" s="88"/>
      <c r="E22" s="88"/>
      <c r="F22" s="88"/>
      <c r="G22" s="88"/>
      <c r="H22" s="88"/>
    </row>
    <row r="23" spans="1:8" ht="167.1" customHeight="1" x14ac:dyDescent="0.2">
      <c r="A23" s="14" t="s">
        <v>36</v>
      </c>
      <c r="B23" s="98" t="s">
        <v>37</v>
      </c>
      <c r="C23" s="98"/>
      <c r="D23" s="98"/>
      <c r="E23" s="98"/>
      <c r="F23" s="98"/>
      <c r="G23" s="98"/>
      <c r="H23" s="98"/>
    </row>
    <row r="24" spans="1:8" ht="69.75" customHeight="1" x14ac:dyDescent="0.2">
      <c r="A24" s="14" t="s">
        <v>38</v>
      </c>
      <c r="B24" s="98" t="s">
        <v>39</v>
      </c>
      <c r="C24" s="98"/>
      <c r="D24" s="98"/>
      <c r="E24" s="98"/>
      <c r="F24" s="98"/>
      <c r="G24" s="98"/>
      <c r="H24" s="98"/>
    </row>
    <row r="25" spans="1:8" ht="60" customHeight="1" x14ac:dyDescent="0.2">
      <c r="A25" s="14" t="s">
        <v>40</v>
      </c>
      <c r="B25" s="98" t="s">
        <v>41</v>
      </c>
      <c r="C25" s="98"/>
      <c r="D25" s="98"/>
      <c r="E25" s="98"/>
      <c r="F25" s="98"/>
      <c r="G25" s="98"/>
      <c r="H25" s="98"/>
    </row>
    <row r="26" spans="1:8" ht="24.75" customHeight="1" x14ac:dyDescent="0.2">
      <c r="A26" s="15" t="s">
        <v>42</v>
      </c>
      <c r="B26" s="94" t="s">
        <v>43</v>
      </c>
      <c r="C26" s="94"/>
      <c r="D26" s="94"/>
      <c r="E26" s="94"/>
      <c r="F26" s="94"/>
      <c r="G26" s="94"/>
      <c r="H26" s="94"/>
    </row>
    <row r="27" spans="1:8" ht="26.25" customHeight="1" x14ac:dyDescent="0.2">
      <c r="A27" s="15" t="s">
        <v>44</v>
      </c>
      <c r="B27" s="94" t="s">
        <v>45</v>
      </c>
      <c r="C27" s="94"/>
      <c r="D27" s="94"/>
      <c r="E27" s="94"/>
      <c r="F27" s="94"/>
      <c r="G27" s="94"/>
      <c r="H27" s="94"/>
    </row>
    <row r="28" spans="1:8" ht="53.25" customHeight="1" x14ac:dyDescent="0.2">
      <c r="A28" s="14" t="s">
        <v>46</v>
      </c>
      <c r="B28" s="98" t="s">
        <v>47</v>
      </c>
      <c r="C28" s="98"/>
      <c r="D28" s="98"/>
      <c r="E28" s="98"/>
      <c r="F28" s="98"/>
      <c r="G28" s="98"/>
      <c r="H28" s="98"/>
    </row>
    <row r="29" spans="1:8" ht="45" customHeight="1" x14ac:dyDescent="0.2">
      <c r="A29" s="14" t="s">
        <v>48</v>
      </c>
      <c r="B29" s="114" t="s">
        <v>49</v>
      </c>
      <c r="C29" s="115"/>
      <c r="D29" s="115"/>
      <c r="E29" s="115"/>
      <c r="F29" s="115"/>
      <c r="G29" s="115"/>
      <c r="H29" s="116"/>
    </row>
    <row r="30" spans="1:8" ht="45" customHeight="1" x14ac:dyDescent="0.2">
      <c r="A30" s="14" t="s">
        <v>50</v>
      </c>
      <c r="B30" s="114" t="s">
        <v>51</v>
      </c>
      <c r="C30" s="115"/>
      <c r="D30" s="115"/>
      <c r="E30" s="115"/>
      <c r="F30" s="115"/>
      <c r="G30" s="115"/>
      <c r="H30" s="116"/>
    </row>
    <row r="31" spans="1:8" ht="45" customHeight="1" x14ac:dyDescent="0.2">
      <c r="A31" s="14" t="s">
        <v>52</v>
      </c>
      <c r="B31" s="114" t="s">
        <v>53</v>
      </c>
      <c r="C31" s="115"/>
      <c r="D31" s="115"/>
      <c r="E31" s="115"/>
      <c r="F31" s="115"/>
      <c r="G31" s="115"/>
      <c r="H31" s="116"/>
    </row>
    <row r="32" spans="1:8" ht="33" customHeight="1" x14ac:dyDescent="0.2">
      <c r="A32" s="15" t="s">
        <v>54</v>
      </c>
      <c r="B32" s="98" t="s">
        <v>55</v>
      </c>
      <c r="C32" s="98"/>
      <c r="D32" s="98"/>
      <c r="E32" s="98"/>
      <c r="F32" s="98"/>
      <c r="G32" s="98"/>
      <c r="H32" s="98"/>
    </row>
    <row r="33" spans="1:8" ht="39" customHeight="1" x14ac:dyDescent="0.2">
      <c r="A33" s="14" t="s">
        <v>56</v>
      </c>
      <c r="B33" s="94" t="s">
        <v>57</v>
      </c>
      <c r="C33" s="94"/>
      <c r="D33" s="94"/>
      <c r="E33" s="94"/>
      <c r="F33" s="94"/>
      <c r="G33" s="94"/>
      <c r="H33" s="94"/>
    </row>
    <row r="34" spans="1:8" ht="39" customHeight="1" x14ac:dyDescent="0.2">
      <c r="A34" s="93" t="s">
        <v>58</v>
      </c>
      <c r="B34" s="93"/>
      <c r="C34" s="93"/>
      <c r="D34" s="93"/>
      <c r="E34" s="93"/>
      <c r="F34" s="93"/>
      <c r="G34" s="93"/>
      <c r="H34" s="93"/>
    </row>
    <row r="35" spans="1:8" ht="79.5" customHeight="1" x14ac:dyDescent="0.2">
      <c r="A35" s="90" t="s">
        <v>59</v>
      </c>
      <c r="B35" s="91"/>
      <c r="C35" s="91"/>
      <c r="D35" s="91"/>
      <c r="E35" s="91"/>
      <c r="F35" s="91"/>
      <c r="G35" s="91"/>
      <c r="H35" s="92"/>
    </row>
    <row r="36" spans="1:8" ht="33" customHeight="1" x14ac:dyDescent="0.2">
      <c r="A36" s="14" t="s">
        <v>60</v>
      </c>
      <c r="B36" s="98" t="s">
        <v>61</v>
      </c>
      <c r="C36" s="98"/>
      <c r="D36" s="98"/>
      <c r="E36" s="98"/>
      <c r="F36" s="98"/>
      <c r="G36" s="98"/>
      <c r="H36" s="98"/>
    </row>
    <row r="37" spans="1:8" ht="33" customHeight="1" x14ac:dyDescent="0.2">
      <c r="A37" s="14" t="s">
        <v>62</v>
      </c>
      <c r="B37" s="98" t="s">
        <v>63</v>
      </c>
      <c r="C37" s="98"/>
      <c r="D37" s="98"/>
      <c r="E37" s="98"/>
      <c r="F37" s="98"/>
      <c r="G37" s="98"/>
      <c r="H37" s="98"/>
    </row>
    <row r="38" spans="1:8" ht="33" customHeight="1" x14ac:dyDescent="0.2">
      <c r="A38" s="25"/>
      <c r="B38" s="26"/>
      <c r="C38" s="26"/>
      <c r="D38" s="26"/>
      <c r="E38" s="26"/>
      <c r="F38" s="26"/>
      <c r="G38" s="26"/>
      <c r="H38" s="27"/>
    </row>
    <row r="39" spans="1:8" ht="34.5" customHeight="1" x14ac:dyDescent="0.2">
      <c r="A39" s="93" t="s">
        <v>64</v>
      </c>
      <c r="B39" s="93"/>
      <c r="C39" s="93"/>
      <c r="D39" s="93"/>
      <c r="E39" s="93"/>
      <c r="F39" s="93"/>
      <c r="G39" s="93"/>
      <c r="H39" s="93"/>
    </row>
    <row r="40" spans="1:8" ht="34.5" customHeight="1" x14ac:dyDescent="0.2">
      <c r="A40" s="14" t="s">
        <v>65</v>
      </c>
      <c r="B40" s="98" t="s">
        <v>66</v>
      </c>
      <c r="C40" s="98"/>
      <c r="D40" s="98"/>
      <c r="E40" s="98"/>
      <c r="F40" s="98"/>
      <c r="G40" s="98"/>
      <c r="H40" s="98"/>
    </row>
    <row r="41" spans="1:8" ht="29.25" customHeight="1" x14ac:dyDescent="0.2">
      <c r="A41" s="14" t="s">
        <v>67</v>
      </c>
      <c r="B41" s="98" t="s">
        <v>68</v>
      </c>
      <c r="C41" s="98"/>
      <c r="D41" s="98"/>
      <c r="E41" s="98"/>
      <c r="F41" s="98"/>
      <c r="G41" s="98"/>
      <c r="H41" s="98"/>
    </row>
    <row r="42" spans="1:8" ht="42" customHeight="1" x14ac:dyDescent="0.2">
      <c r="A42" s="14" t="s">
        <v>69</v>
      </c>
      <c r="B42" s="98" t="s">
        <v>70</v>
      </c>
      <c r="C42" s="98"/>
      <c r="D42" s="98"/>
      <c r="E42" s="98"/>
      <c r="F42" s="98"/>
      <c r="G42" s="98"/>
      <c r="H42" s="98"/>
    </row>
    <row r="43" spans="1:8" ht="42" customHeight="1" x14ac:dyDescent="0.2">
      <c r="A43" s="14" t="s">
        <v>71</v>
      </c>
      <c r="B43" s="114" t="s">
        <v>72</v>
      </c>
      <c r="C43" s="115"/>
      <c r="D43" s="115"/>
      <c r="E43" s="115"/>
      <c r="F43" s="115"/>
      <c r="G43" s="115"/>
      <c r="H43" s="116"/>
    </row>
    <row r="44" spans="1:8" ht="42" customHeight="1" x14ac:dyDescent="0.2">
      <c r="A44" s="14" t="s">
        <v>73</v>
      </c>
      <c r="B44" s="114" t="s">
        <v>74</v>
      </c>
      <c r="C44" s="115"/>
      <c r="D44" s="115"/>
      <c r="E44" s="115"/>
      <c r="F44" s="115"/>
      <c r="G44" s="115"/>
      <c r="H44" s="116"/>
    </row>
    <row r="45" spans="1:8" ht="42" customHeight="1" x14ac:dyDescent="0.2">
      <c r="A45" s="14" t="s">
        <v>75</v>
      </c>
      <c r="B45" s="114" t="s">
        <v>76</v>
      </c>
      <c r="C45" s="115"/>
      <c r="D45" s="115"/>
      <c r="E45" s="115"/>
      <c r="F45" s="115"/>
      <c r="G45" s="115"/>
      <c r="H45" s="116"/>
    </row>
    <row r="46" spans="1:8" ht="86.1" customHeight="1" x14ac:dyDescent="0.2">
      <c r="A46" s="16" t="s">
        <v>77</v>
      </c>
      <c r="B46" s="99" t="s">
        <v>78</v>
      </c>
      <c r="C46" s="99"/>
      <c r="D46" s="99"/>
      <c r="E46" s="99"/>
      <c r="F46" s="99"/>
      <c r="G46" s="99"/>
      <c r="H46" s="99"/>
    </row>
    <row r="47" spans="1:8" ht="39.75" customHeight="1" x14ac:dyDescent="0.2">
      <c r="A47" s="16" t="s">
        <v>79</v>
      </c>
      <c r="B47" s="101" t="s">
        <v>80</v>
      </c>
      <c r="C47" s="102"/>
      <c r="D47" s="102"/>
      <c r="E47" s="102"/>
      <c r="F47" s="102"/>
      <c r="G47" s="102"/>
      <c r="H47" s="103"/>
    </row>
    <row r="48" spans="1:8" ht="31.5" customHeight="1" x14ac:dyDescent="0.2">
      <c r="A48" s="16" t="s">
        <v>81</v>
      </c>
      <c r="B48" s="99" t="s">
        <v>82</v>
      </c>
      <c r="C48" s="99"/>
      <c r="D48" s="99"/>
      <c r="E48" s="99"/>
      <c r="F48" s="99"/>
      <c r="G48" s="99"/>
      <c r="H48" s="99"/>
    </row>
    <row r="49" spans="1:8" ht="45" x14ac:dyDescent="0.2">
      <c r="A49" s="16" t="s">
        <v>83</v>
      </c>
      <c r="B49" s="99" t="s">
        <v>84</v>
      </c>
      <c r="C49" s="99"/>
      <c r="D49" s="99"/>
      <c r="E49" s="99"/>
      <c r="F49" s="99"/>
      <c r="G49" s="99"/>
      <c r="H49" s="99"/>
    </row>
    <row r="50" spans="1:8" ht="43.5" customHeight="1" x14ac:dyDescent="0.2">
      <c r="A50" s="16" t="s">
        <v>85</v>
      </c>
      <c r="B50" s="99" t="s">
        <v>86</v>
      </c>
      <c r="C50" s="99"/>
      <c r="D50" s="99"/>
      <c r="E50" s="99"/>
      <c r="F50" s="99"/>
      <c r="G50" s="99"/>
      <c r="H50" s="99"/>
    </row>
    <row r="51" spans="1:8" ht="40.5" customHeight="1" x14ac:dyDescent="0.2">
      <c r="A51" s="16" t="s">
        <v>87</v>
      </c>
      <c r="B51" s="99" t="s">
        <v>88</v>
      </c>
      <c r="C51" s="99"/>
      <c r="D51" s="99"/>
      <c r="E51" s="99"/>
      <c r="F51" s="99"/>
      <c r="G51" s="99"/>
      <c r="H51" s="99"/>
    </row>
    <row r="52" spans="1:8" ht="75.75" customHeight="1" x14ac:dyDescent="0.2">
      <c r="A52" s="17" t="s">
        <v>89</v>
      </c>
      <c r="B52" s="100" t="s">
        <v>90</v>
      </c>
      <c r="C52" s="100"/>
      <c r="D52" s="100"/>
      <c r="E52" s="100"/>
      <c r="F52" s="100"/>
      <c r="G52" s="100"/>
      <c r="H52" s="100"/>
    </row>
    <row r="53" spans="1:8" ht="41.25" customHeight="1" x14ac:dyDescent="0.2">
      <c r="A53" s="17" t="s">
        <v>91</v>
      </c>
      <c r="B53" s="100" t="s">
        <v>92</v>
      </c>
      <c r="C53" s="100"/>
      <c r="D53" s="100"/>
      <c r="E53" s="100"/>
      <c r="F53" s="100"/>
      <c r="G53" s="100"/>
      <c r="H53" s="100"/>
    </row>
    <row r="54" spans="1:8" ht="47.45" customHeight="1" x14ac:dyDescent="0.2">
      <c r="A54" s="17" t="s">
        <v>93</v>
      </c>
      <c r="B54" s="100" t="s">
        <v>94</v>
      </c>
      <c r="C54" s="100"/>
      <c r="D54" s="100"/>
      <c r="E54" s="100"/>
      <c r="F54" s="100"/>
      <c r="G54" s="100"/>
      <c r="H54" s="100"/>
    </row>
    <row r="55" spans="1:8" ht="57.6" customHeight="1" x14ac:dyDescent="0.2">
      <c r="A55" s="17" t="s">
        <v>95</v>
      </c>
      <c r="B55" s="100" t="s">
        <v>96</v>
      </c>
      <c r="C55" s="100"/>
      <c r="D55" s="100"/>
      <c r="E55" s="100"/>
      <c r="F55" s="100"/>
      <c r="G55" s="100"/>
      <c r="H55" s="100"/>
    </row>
    <row r="56" spans="1:8" ht="31.5" customHeight="1" x14ac:dyDescent="0.2">
      <c r="A56" s="17" t="s">
        <v>97</v>
      </c>
      <c r="B56" s="100" t="s">
        <v>98</v>
      </c>
      <c r="C56" s="100"/>
      <c r="D56" s="100"/>
      <c r="E56" s="100"/>
      <c r="F56" s="100"/>
      <c r="G56" s="100"/>
      <c r="H56" s="100"/>
    </row>
    <row r="57" spans="1:8" ht="70.5" customHeight="1" x14ac:dyDescent="0.2">
      <c r="A57" s="17" t="s">
        <v>99</v>
      </c>
      <c r="B57" s="100" t="s">
        <v>100</v>
      </c>
      <c r="C57" s="100"/>
      <c r="D57" s="100"/>
      <c r="E57" s="100"/>
      <c r="F57" s="100"/>
      <c r="G57" s="100"/>
      <c r="H57" s="100"/>
    </row>
    <row r="58" spans="1:8" ht="33.75" customHeight="1" x14ac:dyDescent="0.2">
      <c r="A58" s="106"/>
      <c r="B58" s="106"/>
      <c r="C58" s="106"/>
      <c r="D58" s="106"/>
      <c r="E58" s="106"/>
      <c r="F58" s="106"/>
      <c r="G58" s="106"/>
      <c r="H58" s="107"/>
    </row>
    <row r="59" spans="1:8" ht="32.25" customHeight="1" x14ac:dyDescent="0.2">
      <c r="A59" s="109" t="s">
        <v>101</v>
      </c>
      <c r="B59" s="109"/>
      <c r="C59" s="109"/>
      <c r="D59" s="109"/>
      <c r="E59" s="109"/>
      <c r="F59" s="109"/>
      <c r="G59" s="109"/>
      <c r="H59" s="109"/>
    </row>
    <row r="60" spans="1:8" ht="34.5" customHeight="1" x14ac:dyDescent="0.2">
      <c r="A60" s="14" t="s">
        <v>102</v>
      </c>
      <c r="B60" s="104" t="s">
        <v>103</v>
      </c>
      <c r="C60" s="104"/>
      <c r="D60" s="104"/>
      <c r="E60" s="104"/>
      <c r="F60" s="104"/>
      <c r="G60" s="104"/>
      <c r="H60" s="104"/>
    </row>
    <row r="61" spans="1:8" ht="60" customHeight="1" x14ac:dyDescent="0.2">
      <c r="A61" s="14" t="s">
        <v>104</v>
      </c>
      <c r="B61" s="113" t="s">
        <v>105</v>
      </c>
      <c r="C61" s="113"/>
      <c r="D61" s="113"/>
      <c r="E61" s="113"/>
      <c r="F61" s="113"/>
      <c r="G61" s="113"/>
      <c r="H61" s="113"/>
    </row>
    <row r="62" spans="1:8" ht="41.25" customHeight="1" x14ac:dyDescent="0.2">
      <c r="A62" s="14" t="s">
        <v>106</v>
      </c>
      <c r="B62" s="110" t="s">
        <v>107</v>
      </c>
      <c r="C62" s="111"/>
      <c r="D62" s="111"/>
      <c r="E62" s="111"/>
      <c r="F62" s="111"/>
      <c r="G62" s="111"/>
      <c r="H62" s="112"/>
    </row>
    <row r="63" spans="1:8" ht="42" customHeight="1" x14ac:dyDescent="0.2">
      <c r="A63" s="14" t="s">
        <v>108</v>
      </c>
      <c r="B63" s="98" t="s">
        <v>109</v>
      </c>
      <c r="C63" s="98"/>
      <c r="D63" s="98"/>
      <c r="E63" s="98"/>
      <c r="F63" s="98"/>
      <c r="G63" s="98"/>
      <c r="H63" s="98"/>
    </row>
    <row r="64" spans="1:8" ht="31.5" customHeight="1" x14ac:dyDescent="0.2">
      <c r="A64" s="14" t="s">
        <v>110</v>
      </c>
      <c r="B64" s="104" t="s">
        <v>111</v>
      </c>
      <c r="C64" s="104"/>
      <c r="D64" s="104"/>
      <c r="E64" s="104"/>
      <c r="F64" s="104"/>
      <c r="G64" s="104"/>
      <c r="H64" s="104"/>
    </row>
    <row r="65" spans="1:8" ht="45.75" customHeight="1" x14ac:dyDescent="0.2">
      <c r="A65" s="14" t="s">
        <v>112</v>
      </c>
      <c r="B65" s="104" t="s">
        <v>113</v>
      </c>
      <c r="C65" s="104"/>
      <c r="D65" s="104"/>
      <c r="E65" s="104"/>
      <c r="F65" s="104"/>
      <c r="G65" s="104"/>
      <c r="H65" s="104"/>
    </row>
    <row r="66" spans="1:8" ht="30.75" customHeight="1" x14ac:dyDescent="0.2">
      <c r="A66" s="108"/>
      <c r="B66" s="108"/>
      <c r="C66" s="108"/>
      <c r="D66" s="108"/>
      <c r="E66" s="108"/>
      <c r="F66" s="108"/>
      <c r="G66" s="108"/>
      <c r="H66" s="108"/>
    </row>
    <row r="67" spans="1:8" ht="34.5" customHeight="1" x14ac:dyDescent="0.2">
      <c r="A67" s="109" t="s">
        <v>114</v>
      </c>
      <c r="B67" s="109"/>
      <c r="C67" s="109"/>
      <c r="D67" s="109"/>
      <c r="E67" s="109"/>
      <c r="F67" s="109"/>
      <c r="G67" s="109"/>
      <c r="H67" s="109"/>
    </row>
    <row r="68" spans="1:8" ht="39.75" customHeight="1" x14ac:dyDescent="0.2">
      <c r="A68" s="17" t="s">
        <v>115</v>
      </c>
      <c r="B68" s="104" t="s">
        <v>116</v>
      </c>
      <c r="C68" s="104"/>
      <c r="D68" s="104"/>
      <c r="E68" s="104"/>
      <c r="F68" s="104"/>
      <c r="G68" s="104"/>
      <c r="H68" s="104"/>
    </row>
    <row r="69" spans="1:8" ht="39.75" customHeight="1" x14ac:dyDescent="0.2">
      <c r="A69" s="17" t="s">
        <v>117</v>
      </c>
      <c r="B69" s="104" t="s">
        <v>118</v>
      </c>
      <c r="C69" s="104"/>
      <c r="D69" s="104"/>
      <c r="E69" s="104"/>
      <c r="F69" s="104"/>
      <c r="G69" s="104"/>
      <c r="H69" s="104"/>
    </row>
    <row r="70" spans="1:8" ht="42" customHeight="1" x14ac:dyDescent="0.2">
      <c r="A70" s="17" t="s">
        <v>119</v>
      </c>
      <c r="B70" s="100" t="s">
        <v>120</v>
      </c>
      <c r="C70" s="100"/>
      <c r="D70" s="100"/>
      <c r="E70" s="100"/>
      <c r="F70" s="100"/>
      <c r="G70" s="100"/>
      <c r="H70" s="100"/>
    </row>
    <row r="71" spans="1:8" ht="33.75" customHeight="1" x14ac:dyDescent="0.2">
      <c r="A71" s="17" t="s">
        <v>121</v>
      </c>
      <c r="B71" s="104" t="s">
        <v>122</v>
      </c>
      <c r="C71" s="104"/>
      <c r="D71" s="104"/>
      <c r="E71" s="104"/>
      <c r="F71" s="104"/>
      <c r="G71" s="104"/>
      <c r="H71" s="104"/>
    </row>
    <row r="72" spans="1:8" ht="33" customHeight="1" x14ac:dyDescent="0.2">
      <c r="A72" s="17" t="s">
        <v>123</v>
      </c>
      <c r="B72" s="104" t="s">
        <v>124</v>
      </c>
      <c r="C72" s="104"/>
      <c r="D72" s="104"/>
      <c r="E72" s="104"/>
      <c r="F72" s="104"/>
      <c r="G72" s="104"/>
      <c r="H72" s="104"/>
    </row>
    <row r="73" spans="1:8" ht="33.75" customHeight="1" x14ac:dyDescent="0.2">
      <c r="A73" s="105"/>
      <c r="B73" s="105"/>
      <c r="C73" s="105"/>
      <c r="D73" s="105"/>
      <c r="E73" s="105"/>
      <c r="F73" s="105"/>
      <c r="G73" s="105"/>
      <c r="H73" s="105"/>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4"/>
  <sheetViews>
    <sheetView topLeftCell="L1" zoomScaleNormal="100" workbookViewId="0">
      <selection activeCell="P5" sqref="P1:P1048576"/>
    </sheetView>
  </sheetViews>
  <sheetFormatPr baseColWidth="10" defaultColWidth="11.42578125" defaultRowHeight="15" x14ac:dyDescent="0.25"/>
  <cols>
    <col min="1" max="1" width="26.42578125" style="1" customWidth="1"/>
    <col min="2" max="2" width="32.42578125" customWidth="1"/>
    <col min="3" max="3" width="16.7109375" style="1" customWidth="1"/>
    <col min="4" max="4" width="22.42578125" style="1" customWidth="1"/>
    <col min="5" max="5" width="23.140625" style="1" customWidth="1"/>
    <col min="6" max="6" width="17.28515625" customWidth="1"/>
    <col min="7" max="7" width="23.7109375" style="1" customWidth="1"/>
    <col min="8" max="8" width="17.7109375" customWidth="1"/>
    <col min="9" max="9" width="18.5703125" style="1" customWidth="1"/>
    <col min="10" max="10" width="17.7109375" customWidth="1"/>
    <col min="11" max="11" width="24" style="4" customWidth="1"/>
    <col min="12" max="12" width="17.28515625" style="4" customWidth="1"/>
    <col min="13" max="13" width="26.85546875" style="4" customWidth="1"/>
    <col min="14" max="14" width="48.85546875" style="4" customWidth="1"/>
    <col min="15" max="15" width="22.42578125" style="4" customWidth="1"/>
    <col min="16" max="16" width="20.5703125" style="5" customWidth="1"/>
    <col min="17" max="18" width="30.28515625" style="1" customWidth="1"/>
    <col min="19" max="19" width="32.28515625" style="1" customWidth="1"/>
    <col min="20" max="20" width="27.42578125" style="1" customWidth="1"/>
    <col min="21" max="21" width="0" style="1" hidden="1" customWidth="1"/>
    <col min="22" max="16384" width="11.42578125" style="1"/>
  </cols>
  <sheetData>
    <row r="1" spans="1:21" ht="21" customHeight="1" x14ac:dyDescent="0.25">
      <c r="A1" s="121"/>
      <c r="B1" s="121"/>
      <c r="C1" s="122" t="s">
        <v>125</v>
      </c>
      <c r="D1" s="122"/>
      <c r="E1" s="122"/>
      <c r="F1" s="122"/>
      <c r="G1" s="122"/>
      <c r="H1" s="122"/>
      <c r="I1" s="122"/>
      <c r="J1" s="122"/>
      <c r="K1" s="122"/>
      <c r="L1" s="122"/>
      <c r="M1" s="122"/>
      <c r="N1" s="122"/>
      <c r="O1" s="122"/>
      <c r="P1" s="122"/>
      <c r="Q1" s="122"/>
      <c r="R1" s="122"/>
      <c r="S1" s="31" t="s">
        <v>126</v>
      </c>
    </row>
    <row r="2" spans="1:21" ht="21" customHeight="1" x14ac:dyDescent="0.25">
      <c r="A2" s="121"/>
      <c r="B2" s="121"/>
      <c r="C2" s="122" t="s">
        <v>127</v>
      </c>
      <c r="D2" s="122"/>
      <c r="E2" s="122"/>
      <c r="F2" s="122"/>
      <c r="G2" s="122"/>
      <c r="H2" s="122"/>
      <c r="I2" s="122"/>
      <c r="J2" s="122"/>
      <c r="K2" s="122"/>
      <c r="L2" s="122"/>
      <c r="M2" s="122"/>
      <c r="N2" s="122"/>
      <c r="O2" s="122"/>
      <c r="P2" s="122"/>
      <c r="Q2" s="122"/>
      <c r="R2" s="122"/>
      <c r="S2" s="31" t="s">
        <v>128</v>
      </c>
    </row>
    <row r="3" spans="1:21" ht="21" customHeight="1" x14ac:dyDescent="0.25">
      <c r="A3" s="121"/>
      <c r="B3" s="121"/>
      <c r="C3" s="122" t="s">
        <v>129</v>
      </c>
      <c r="D3" s="122"/>
      <c r="E3" s="122"/>
      <c r="F3" s="122"/>
      <c r="G3" s="122"/>
      <c r="H3" s="122"/>
      <c r="I3" s="122"/>
      <c r="J3" s="122"/>
      <c r="K3" s="122"/>
      <c r="L3" s="122"/>
      <c r="M3" s="122"/>
      <c r="N3" s="122"/>
      <c r="O3" s="122"/>
      <c r="P3" s="122"/>
      <c r="Q3" s="122"/>
      <c r="R3" s="122"/>
      <c r="S3" s="31" t="s">
        <v>130</v>
      </c>
    </row>
    <row r="4" spans="1:21" ht="21" customHeight="1" x14ac:dyDescent="0.25">
      <c r="A4" s="121"/>
      <c r="B4" s="121"/>
      <c r="C4" s="122" t="s">
        <v>131</v>
      </c>
      <c r="D4" s="122"/>
      <c r="E4" s="122"/>
      <c r="F4" s="122"/>
      <c r="G4" s="122"/>
      <c r="H4" s="122"/>
      <c r="I4" s="122"/>
      <c r="J4" s="122"/>
      <c r="K4" s="122"/>
      <c r="L4" s="122"/>
      <c r="M4" s="122"/>
      <c r="N4" s="122"/>
      <c r="O4" s="122"/>
      <c r="P4" s="122"/>
      <c r="Q4" s="122"/>
      <c r="R4" s="122"/>
      <c r="S4" s="31" t="s">
        <v>132</v>
      </c>
    </row>
    <row r="5" spans="1:21" ht="26.25" customHeight="1" x14ac:dyDescent="0.25">
      <c r="A5" s="120" t="s">
        <v>133</v>
      </c>
      <c r="B5" s="120"/>
      <c r="C5" s="23"/>
      <c r="D5" s="19"/>
      <c r="E5" s="19"/>
      <c r="F5" s="80"/>
      <c r="G5" s="19"/>
      <c r="H5" s="80"/>
      <c r="I5" s="19"/>
      <c r="J5" s="80"/>
      <c r="K5" s="19"/>
      <c r="L5" s="19"/>
      <c r="M5" s="19"/>
      <c r="N5" s="19"/>
      <c r="O5" s="19"/>
      <c r="P5" s="19"/>
      <c r="Q5" s="19"/>
      <c r="R5" s="19"/>
      <c r="S5" s="24"/>
    </row>
    <row r="6" spans="1:21" ht="39" customHeight="1" x14ac:dyDescent="0.25">
      <c r="A6" s="117" t="s">
        <v>134</v>
      </c>
      <c r="B6" s="118"/>
      <c r="C6" s="118"/>
      <c r="D6" s="118"/>
      <c r="E6" s="118"/>
      <c r="F6" s="118"/>
      <c r="G6" s="118"/>
      <c r="H6" s="118"/>
      <c r="I6" s="118"/>
      <c r="J6" s="118"/>
      <c r="K6" s="118"/>
      <c r="L6" s="118"/>
      <c r="M6" s="118"/>
      <c r="N6" s="118"/>
      <c r="O6" s="118"/>
      <c r="P6" s="118"/>
      <c r="Q6" s="118"/>
      <c r="R6" s="118"/>
      <c r="S6" s="119"/>
    </row>
    <row r="7" spans="1:21" s="3" customFormat="1" ht="78.75" customHeight="1" x14ac:dyDescent="0.2">
      <c r="A7" s="2" t="s">
        <v>2</v>
      </c>
      <c r="B7" s="79" t="s">
        <v>4</v>
      </c>
      <c r="C7" s="2" t="s">
        <v>135</v>
      </c>
      <c r="D7" s="2" t="s">
        <v>136</v>
      </c>
      <c r="E7" s="2" t="s">
        <v>137</v>
      </c>
      <c r="F7" s="79" t="s">
        <v>138</v>
      </c>
      <c r="G7" s="2" t="s">
        <v>14</v>
      </c>
      <c r="H7" s="79" t="s">
        <v>16</v>
      </c>
      <c r="I7" s="2" t="s">
        <v>18</v>
      </c>
      <c r="J7" s="81" t="s">
        <v>139</v>
      </c>
      <c r="K7" s="2" t="s">
        <v>140</v>
      </c>
      <c r="L7" s="2" t="s">
        <v>141</v>
      </c>
      <c r="M7" s="2" t="s">
        <v>142</v>
      </c>
      <c r="N7" s="2" t="s">
        <v>28</v>
      </c>
      <c r="O7" s="2" t="s">
        <v>30</v>
      </c>
      <c r="P7" s="2" t="s">
        <v>143</v>
      </c>
      <c r="Q7" s="2" t="s">
        <v>144</v>
      </c>
      <c r="R7" s="2" t="s">
        <v>145</v>
      </c>
      <c r="S7" s="2" t="s">
        <v>146</v>
      </c>
      <c r="T7" s="20"/>
    </row>
    <row r="8" spans="1:21" s="45" customFormat="1" ht="88.5" customHeight="1" x14ac:dyDescent="0.25">
      <c r="A8" s="43" t="s">
        <v>232</v>
      </c>
      <c r="B8" s="42" t="s">
        <v>350</v>
      </c>
      <c r="C8" s="43" t="s">
        <v>233</v>
      </c>
      <c r="D8" s="43" t="s">
        <v>234</v>
      </c>
      <c r="E8" s="43" t="s">
        <v>351</v>
      </c>
      <c r="F8" s="42" t="s">
        <v>252</v>
      </c>
      <c r="G8" s="78" t="s">
        <v>352</v>
      </c>
      <c r="H8" s="42" t="s">
        <v>236</v>
      </c>
      <c r="I8" s="42" t="s">
        <v>239</v>
      </c>
      <c r="J8" s="42" t="s">
        <v>242</v>
      </c>
      <c r="K8" s="43" t="s">
        <v>248</v>
      </c>
      <c r="L8" s="44">
        <v>0.1</v>
      </c>
      <c r="M8" s="43" t="s">
        <v>148</v>
      </c>
      <c r="N8" s="64" t="s">
        <v>317</v>
      </c>
      <c r="O8" s="64">
        <v>20</v>
      </c>
      <c r="P8" s="82"/>
      <c r="Q8" s="83">
        <v>7</v>
      </c>
      <c r="R8" s="83">
        <v>5</v>
      </c>
      <c r="S8" s="83">
        <v>8</v>
      </c>
    </row>
    <row r="9" spans="1:21" s="45" customFormat="1" ht="135" x14ac:dyDescent="0.25">
      <c r="A9" s="43" t="s">
        <v>232</v>
      </c>
      <c r="B9" s="42" t="s">
        <v>350</v>
      </c>
      <c r="C9" s="43" t="s">
        <v>233</v>
      </c>
      <c r="D9" s="43" t="s">
        <v>234</v>
      </c>
      <c r="E9" s="43" t="s">
        <v>351</v>
      </c>
      <c r="F9" s="42" t="s">
        <v>252</v>
      </c>
      <c r="G9" s="78" t="s">
        <v>352</v>
      </c>
      <c r="H9" s="42" t="s">
        <v>237</v>
      </c>
      <c r="I9" s="42" t="s">
        <v>239</v>
      </c>
      <c r="J9" s="42" t="s">
        <v>243</v>
      </c>
      <c r="K9" s="43" t="s">
        <v>249</v>
      </c>
      <c r="L9" s="44">
        <v>0.13</v>
      </c>
      <c r="M9" s="43" t="s">
        <v>148</v>
      </c>
      <c r="N9" s="64" t="s">
        <v>318</v>
      </c>
      <c r="O9" s="64">
        <v>1</v>
      </c>
      <c r="P9" s="84">
        <v>0.18</v>
      </c>
      <c r="Q9" s="84">
        <v>0.18</v>
      </c>
      <c r="R9" s="84">
        <v>0.312</v>
      </c>
      <c r="S9" s="84">
        <v>0.31</v>
      </c>
      <c r="U9" s="45" t="s">
        <v>147</v>
      </c>
    </row>
    <row r="10" spans="1:21" s="45" customFormat="1" ht="135" x14ac:dyDescent="0.25">
      <c r="A10" s="43" t="s">
        <v>232</v>
      </c>
      <c r="B10" s="42" t="s">
        <v>350</v>
      </c>
      <c r="C10" s="43" t="s">
        <v>233</v>
      </c>
      <c r="D10" s="43" t="s">
        <v>234</v>
      </c>
      <c r="E10" s="43" t="s">
        <v>351</v>
      </c>
      <c r="F10" s="42" t="s">
        <v>252</v>
      </c>
      <c r="G10" s="78" t="s">
        <v>352</v>
      </c>
      <c r="H10" s="42" t="s">
        <v>346</v>
      </c>
      <c r="I10" s="42" t="s">
        <v>240</v>
      </c>
      <c r="J10" s="42" t="s">
        <v>244</v>
      </c>
      <c r="K10" s="43" t="s">
        <v>353</v>
      </c>
      <c r="L10" s="44">
        <v>0.15</v>
      </c>
      <c r="M10" s="43" t="s">
        <v>147</v>
      </c>
      <c r="N10" s="64" t="s">
        <v>319</v>
      </c>
      <c r="O10" s="64">
        <v>1526</v>
      </c>
      <c r="P10" s="85"/>
      <c r="Q10" s="83">
        <v>365</v>
      </c>
      <c r="R10" s="83">
        <v>500</v>
      </c>
      <c r="S10" s="83">
        <v>661.44</v>
      </c>
      <c r="U10" s="45" t="s">
        <v>148</v>
      </c>
    </row>
    <row r="11" spans="1:21" s="45" customFormat="1" ht="135" x14ac:dyDescent="0.25">
      <c r="A11" s="43" t="s">
        <v>232</v>
      </c>
      <c r="B11" s="42" t="s">
        <v>350</v>
      </c>
      <c r="C11" s="43" t="s">
        <v>233</v>
      </c>
      <c r="D11" s="43" t="s">
        <v>234</v>
      </c>
      <c r="E11" s="43" t="s">
        <v>351</v>
      </c>
      <c r="F11" s="42" t="s">
        <v>252</v>
      </c>
      <c r="G11" s="78" t="s">
        <v>352</v>
      </c>
      <c r="H11" s="42" t="s">
        <v>238</v>
      </c>
      <c r="I11" s="42" t="s">
        <v>240</v>
      </c>
      <c r="J11" s="42" t="s">
        <v>245</v>
      </c>
      <c r="K11" s="43" t="s">
        <v>250</v>
      </c>
      <c r="L11" s="44">
        <v>0.15</v>
      </c>
      <c r="M11" s="43" t="s">
        <v>147</v>
      </c>
      <c r="N11" s="64" t="s">
        <v>320</v>
      </c>
      <c r="O11" s="64">
        <v>5</v>
      </c>
      <c r="P11" s="83"/>
      <c r="Q11" s="83">
        <v>1</v>
      </c>
      <c r="R11" s="83">
        <v>2</v>
      </c>
      <c r="S11" s="83">
        <v>2</v>
      </c>
    </row>
    <row r="12" spans="1:21" s="45" customFormat="1" ht="135" x14ac:dyDescent="0.25">
      <c r="A12" s="43" t="s">
        <v>232</v>
      </c>
      <c r="B12" s="42" t="s">
        <v>350</v>
      </c>
      <c r="C12" s="43" t="s">
        <v>233</v>
      </c>
      <c r="D12" s="43" t="s">
        <v>234</v>
      </c>
      <c r="E12" s="43" t="s">
        <v>351</v>
      </c>
      <c r="F12" s="42" t="s">
        <v>252</v>
      </c>
      <c r="G12" s="78" t="s">
        <v>352</v>
      </c>
      <c r="H12" s="42" t="s">
        <v>347</v>
      </c>
      <c r="I12" s="42" t="s">
        <v>239</v>
      </c>
      <c r="J12" s="42" t="s">
        <v>246</v>
      </c>
      <c r="K12" s="43" t="s">
        <v>251</v>
      </c>
      <c r="L12" s="44">
        <v>0.14000000000000001</v>
      </c>
      <c r="M12" s="43" t="s">
        <v>148</v>
      </c>
      <c r="N12" s="64" t="s">
        <v>321</v>
      </c>
      <c r="O12" s="64">
        <v>6</v>
      </c>
      <c r="P12" s="85"/>
      <c r="Q12" s="83">
        <v>2</v>
      </c>
      <c r="R12" s="83">
        <v>2</v>
      </c>
      <c r="S12" s="83">
        <v>2</v>
      </c>
    </row>
    <row r="13" spans="1:21" s="45" customFormat="1" ht="135" x14ac:dyDescent="0.25">
      <c r="A13" s="43" t="s">
        <v>232</v>
      </c>
      <c r="B13" s="42" t="s">
        <v>350</v>
      </c>
      <c r="C13" s="43" t="s">
        <v>233</v>
      </c>
      <c r="D13" s="43" t="s">
        <v>234</v>
      </c>
      <c r="E13" s="43" t="s">
        <v>351</v>
      </c>
      <c r="F13" s="42" t="s">
        <v>252</v>
      </c>
      <c r="G13" s="78" t="s">
        <v>352</v>
      </c>
      <c r="H13" s="42" t="s">
        <v>348</v>
      </c>
      <c r="I13" s="42" t="s">
        <v>239</v>
      </c>
      <c r="J13" s="42">
        <v>0</v>
      </c>
      <c r="K13" s="43" t="s">
        <v>354</v>
      </c>
      <c r="L13" s="44">
        <v>0.14000000000000001</v>
      </c>
      <c r="M13" s="43" t="s">
        <v>147</v>
      </c>
      <c r="N13" s="64" t="s">
        <v>322</v>
      </c>
      <c r="O13" s="64">
        <v>2</v>
      </c>
      <c r="P13" s="85"/>
      <c r="Q13" s="84">
        <v>0.5</v>
      </c>
      <c r="R13" s="84">
        <v>0.5</v>
      </c>
      <c r="S13" s="84">
        <v>0.5</v>
      </c>
    </row>
    <row r="14" spans="1:21" s="45" customFormat="1" ht="135" x14ac:dyDescent="0.25">
      <c r="A14" s="43" t="s">
        <v>232</v>
      </c>
      <c r="B14" s="42" t="s">
        <v>350</v>
      </c>
      <c r="C14" s="43" t="s">
        <v>233</v>
      </c>
      <c r="D14" s="43" t="s">
        <v>234</v>
      </c>
      <c r="E14" s="43" t="s">
        <v>351</v>
      </c>
      <c r="F14" s="42" t="s">
        <v>252</v>
      </c>
      <c r="G14" s="78" t="s">
        <v>352</v>
      </c>
      <c r="H14" s="42" t="s">
        <v>349</v>
      </c>
      <c r="I14" s="42" t="s">
        <v>241</v>
      </c>
      <c r="J14" s="42" t="s">
        <v>247</v>
      </c>
      <c r="K14" s="43" t="s">
        <v>355</v>
      </c>
      <c r="L14" s="44">
        <v>0.19</v>
      </c>
      <c r="M14" s="43" t="s">
        <v>147</v>
      </c>
      <c r="N14" s="64" t="s">
        <v>323</v>
      </c>
      <c r="O14" s="64">
        <f>3191+2234</f>
        <v>5425</v>
      </c>
      <c r="P14" s="85"/>
      <c r="Q14" s="83">
        <v>1206</v>
      </c>
      <c r="R14" s="83">
        <v>1808</v>
      </c>
      <c r="S14" s="83">
        <v>2411</v>
      </c>
    </row>
  </sheetData>
  <mergeCells count="7">
    <mergeCell ref="A6:S6"/>
    <mergeCell ref="A5:B5"/>
    <mergeCell ref="A1:B4"/>
    <mergeCell ref="C1:R1"/>
    <mergeCell ref="C2:R2"/>
    <mergeCell ref="C3:R3"/>
    <mergeCell ref="C4:R4"/>
  </mergeCells>
  <phoneticPr fontId="15" type="noConversion"/>
  <dataValidations count="1">
    <dataValidation type="list" allowBlank="1" showInputMessage="1" showErrorMessage="1" sqref="M8:M290" xr:uid="{00000000-0002-0000-0100-000000000000}">
      <formula1>$U$9:$U$10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5"/>
  <sheetViews>
    <sheetView topLeftCell="K6" zoomScaleNormal="100" workbookViewId="0">
      <selection activeCell="P8" sqref="P8"/>
    </sheetView>
  </sheetViews>
  <sheetFormatPr baseColWidth="10" defaultColWidth="11.42578125" defaultRowHeight="15" x14ac:dyDescent="0.25"/>
  <cols>
    <col min="1" max="1" width="20.85546875" customWidth="1"/>
    <col min="2" max="2" width="30.7109375" customWidth="1"/>
    <col min="3" max="3" width="33.7109375" customWidth="1"/>
    <col min="4" max="4" width="32" customWidth="1"/>
    <col min="5" max="6" width="28.42578125" customWidth="1"/>
    <col min="7" max="8" width="33.28515625" customWidth="1"/>
    <col min="9" max="9" width="34" customWidth="1"/>
    <col min="10" max="10" width="30.28515625" customWidth="1"/>
    <col min="11" max="11" width="23.7109375" customWidth="1"/>
    <col min="12" max="12" width="27.140625" customWidth="1"/>
    <col min="13" max="13" width="46.5703125" customWidth="1"/>
    <col min="14" max="14" width="54.7109375" bestFit="1" customWidth="1"/>
    <col min="17" max="17" width="0" hidden="1" customWidth="1"/>
  </cols>
  <sheetData>
    <row r="1" spans="1:17" s="1" customFormat="1" ht="22.5" customHeight="1" x14ac:dyDescent="0.25">
      <c r="A1" s="129"/>
      <c r="B1" s="130"/>
      <c r="C1" s="135" t="s">
        <v>125</v>
      </c>
      <c r="D1" s="136"/>
      <c r="E1" s="136"/>
      <c r="F1" s="136"/>
      <c r="G1" s="136"/>
      <c r="H1" s="136"/>
      <c r="I1" s="136"/>
      <c r="J1" s="136"/>
      <c r="K1" s="136"/>
      <c r="L1" s="136"/>
      <c r="M1" s="137"/>
      <c r="N1" s="31" t="s">
        <v>126</v>
      </c>
    </row>
    <row r="2" spans="1:17" s="1" customFormat="1" ht="22.5" customHeight="1" x14ac:dyDescent="0.25">
      <c r="A2" s="131"/>
      <c r="B2" s="132"/>
      <c r="C2" s="135" t="s">
        <v>127</v>
      </c>
      <c r="D2" s="136"/>
      <c r="E2" s="136"/>
      <c r="F2" s="136"/>
      <c r="G2" s="136"/>
      <c r="H2" s="136"/>
      <c r="I2" s="136"/>
      <c r="J2" s="136"/>
      <c r="K2" s="136"/>
      <c r="L2" s="136"/>
      <c r="M2" s="137"/>
      <c r="N2" s="31" t="s">
        <v>128</v>
      </c>
    </row>
    <row r="3" spans="1:17" s="1" customFormat="1" ht="22.5" customHeight="1" x14ac:dyDescent="0.25">
      <c r="A3" s="131"/>
      <c r="B3" s="132"/>
      <c r="C3" s="135" t="s">
        <v>129</v>
      </c>
      <c r="D3" s="136"/>
      <c r="E3" s="136"/>
      <c r="F3" s="136"/>
      <c r="G3" s="136"/>
      <c r="H3" s="136"/>
      <c r="I3" s="136"/>
      <c r="J3" s="136"/>
      <c r="K3" s="136"/>
      <c r="L3" s="136"/>
      <c r="M3" s="137"/>
      <c r="N3" s="31" t="s">
        <v>130</v>
      </c>
    </row>
    <row r="4" spans="1:17" s="1" customFormat="1" ht="22.5" customHeight="1" x14ac:dyDescent="0.25">
      <c r="A4" s="133"/>
      <c r="B4" s="134"/>
      <c r="C4" s="135" t="s">
        <v>131</v>
      </c>
      <c r="D4" s="136"/>
      <c r="E4" s="136"/>
      <c r="F4" s="136"/>
      <c r="G4" s="136"/>
      <c r="H4" s="136"/>
      <c r="I4" s="136"/>
      <c r="J4" s="136"/>
      <c r="K4" s="136"/>
      <c r="L4" s="136"/>
      <c r="M4" s="137"/>
      <c r="N4" s="31" t="s">
        <v>149</v>
      </c>
    </row>
    <row r="5" spans="1:17" s="1" customFormat="1" ht="26.25" customHeight="1" x14ac:dyDescent="0.25">
      <c r="A5" s="127" t="s">
        <v>150</v>
      </c>
      <c r="B5" s="128"/>
      <c r="C5" s="127"/>
      <c r="D5" s="138"/>
      <c r="E5" s="138"/>
      <c r="F5" s="138"/>
      <c r="G5" s="138"/>
      <c r="H5" s="138"/>
      <c r="I5" s="138"/>
      <c r="J5" s="138"/>
      <c r="K5" s="138"/>
      <c r="L5" s="138"/>
      <c r="M5" s="138"/>
      <c r="N5" s="138"/>
    </row>
    <row r="6" spans="1:17" s="1" customFormat="1" ht="15" customHeight="1" x14ac:dyDescent="0.25">
      <c r="A6" s="123" t="s">
        <v>151</v>
      </c>
      <c r="B6" s="123"/>
      <c r="C6" s="123"/>
      <c r="D6" s="123"/>
      <c r="E6" s="123"/>
      <c r="F6" s="123"/>
      <c r="G6" s="123"/>
      <c r="H6" s="123"/>
      <c r="I6" s="123"/>
      <c r="J6" s="123"/>
      <c r="K6" s="123"/>
      <c r="L6" s="124"/>
      <c r="M6" s="143" t="s">
        <v>152</v>
      </c>
      <c r="N6" s="144"/>
    </row>
    <row r="7" spans="1:17" s="1" customFormat="1" x14ac:dyDescent="0.25">
      <c r="A7" s="125"/>
      <c r="B7" s="125"/>
      <c r="C7" s="125"/>
      <c r="D7" s="125"/>
      <c r="E7" s="125"/>
      <c r="F7" s="125"/>
      <c r="G7" s="125"/>
      <c r="H7" s="125"/>
      <c r="I7" s="125"/>
      <c r="J7" s="125"/>
      <c r="K7" s="125"/>
      <c r="L7" s="126"/>
      <c r="M7" s="145"/>
      <c r="N7" s="146"/>
    </row>
    <row r="8" spans="1:17" s="23" customFormat="1" ht="66.75" customHeight="1" x14ac:dyDescent="0.25">
      <c r="A8" s="2" t="s">
        <v>10</v>
      </c>
      <c r="B8" s="2" t="s">
        <v>153</v>
      </c>
      <c r="C8" s="2" t="s">
        <v>154</v>
      </c>
      <c r="D8" s="2" t="s">
        <v>155</v>
      </c>
      <c r="E8" s="2" t="s">
        <v>42</v>
      </c>
      <c r="F8" s="2" t="s">
        <v>44</v>
      </c>
      <c r="G8" s="2" t="s">
        <v>46</v>
      </c>
      <c r="H8" s="2" t="s">
        <v>48</v>
      </c>
      <c r="I8" s="2" t="s">
        <v>50</v>
      </c>
      <c r="J8" s="2" t="s">
        <v>52</v>
      </c>
      <c r="K8" s="2" t="s">
        <v>156</v>
      </c>
      <c r="L8" s="2" t="s">
        <v>56</v>
      </c>
      <c r="M8" s="2" t="s">
        <v>60</v>
      </c>
      <c r="N8" s="2" t="s">
        <v>62</v>
      </c>
    </row>
    <row r="9" spans="1:17" ht="79.5" x14ac:dyDescent="0.25">
      <c r="A9" s="42" t="str">
        <f>+'1. ESTRATÉGICO'!E8</f>
        <v>Incrementar la participación de los egresados de las Instituciones Educativas Oficiales en la tasa de absorción de educación superior del Distrito a 30%</v>
      </c>
      <c r="B9" s="41" t="s">
        <v>265</v>
      </c>
      <c r="C9" s="41" t="s">
        <v>280</v>
      </c>
      <c r="D9" s="42" t="s">
        <v>253</v>
      </c>
      <c r="E9" s="42" t="s">
        <v>256</v>
      </c>
      <c r="F9" s="42" t="s">
        <v>256</v>
      </c>
      <c r="G9" s="42" t="s">
        <v>256</v>
      </c>
      <c r="H9" s="42" t="s">
        <v>256</v>
      </c>
      <c r="I9" s="42" t="s">
        <v>256</v>
      </c>
      <c r="J9" s="42" t="s">
        <v>256</v>
      </c>
      <c r="K9" s="42" t="s">
        <v>159</v>
      </c>
      <c r="L9" s="42" t="s">
        <v>294</v>
      </c>
      <c r="M9" s="46" t="s">
        <v>268</v>
      </c>
      <c r="N9" s="46" t="s">
        <v>269</v>
      </c>
    </row>
    <row r="10" spans="1:17" ht="113.25" x14ac:dyDescent="0.25">
      <c r="A10" s="42" t="str">
        <f>+'1. ESTRATÉGICO'!E9</f>
        <v>Incrementar la participación de los egresados de las Instituciones Educativas Oficiales en la tasa de absorción de educación superior del Distrito a 30%</v>
      </c>
      <c r="B10" s="41" t="s">
        <v>270</v>
      </c>
      <c r="C10" s="41" t="s">
        <v>271</v>
      </c>
      <c r="D10" s="42" t="s">
        <v>257</v>
      </c>
      <c r="E10" s="42" t="s">
        <v>256</v>
      </c>
      <c r="F10" s="42" t="s">
        <v>256</v>
      </c>
      <c r="G10" s="42" t="s">
        <v>256</v>
      </c>
      <c r="H10" s="42" t="s">
        <v>256</v>
      </c>
      <c r="I10" s="42" t="s">
        <v>256</v>
      </c>
      <c r="J10" s="42" t="s">
        <v>256</v>
      </c>
      <c r="K10" s="42" t="s">
        <v>159</v>
      </c>
      <c r="L10" s="42" t="s">
        <v>291</v>
      </c>
      <c r="M10" s="41" t="s">
        <v>272</v>
      </c>
      <c r="N10" s="46" t="s">
        <v>273</v>
      </c>
      <c r="Q10" t="s">
        <v>157</v>
      </c>
    </row>
    <row r="11" spans="1:17" ht="105" customHeight="1" x14ac:dyDescent="0.25">
      <c r="A11" s="42" t="str">
        <f>+'1. ESTRATÉGICO'!E10</f>
        <v>Incrementar la participación de los egresados de las Instituciones Educativas Oficiales en la tasa de absorción de educación superior del Distrito a 30%</v>
      </c>
      <c r="B11" s="41" t="s">
        <v>265</v>
      </c>
      <c r="C11" s="41" t="s">
        <v>281</v>
      </c>
      <c r="D11" s="42" t="s">
        <v>254</v>
      </c>
      <c r="E11" s="42" t="s">
        <v>256</v>
      </c>
      <c r="F11" s="42" t="s">
        <v>256</v>
      </c>
      <c r="G11" s="42" t="s">
        <v>256</v>
      </c>
      <c r="H11" s="42" t="s">
        <v>256</v>
      </c>
      <c r="I11" s="42" t="s">
        <v>256</v>
      </c>
      <c r="J11" s="42" t="s">
        <v>256</v>
      </c>
      <c r="K11" s="42" t="s">
        <v>159</v>
      </c>
      <c r="L11" s="42" t="s">
        <v>290</v>
      </c>
      <c r="M11" s="139" t="s">
        <v>279</v>
      </c>
      <c r="N11" s="139" t="s">
        <v>274</v>
      </c>
      <c r="Q11" t="s">
        <v>158</v>
      </c>
    </row>
    <row r="12" spans="1:17" ht="67.5" x14ac:dyDescent="0.25">
      <c r="A12" s="42" t="str">
        <f>+'1. ESTRATÉGICO'!E11</f>
        <v>Incrementar la participación de los egresados de las Instituciones Educativas Oficiales en la tasa de absorción de educación superior del Distrito a 30%</v>
      </c>
      <c r="B12" s="41" t="s">
        <v>267</v>
      </c>
      <c r="C12" s="41" t="s">
        <v>266</v>
      </c>
      <c r="D12" s="42" t="s">
        <v>254</v>
      </c>
      <c r="E12" s="42" t="s">
        <v>256</v>
      </c>
      <c r="F12" s="42" t="s">
        <v>256</v>
      </c>
      <c r="G12" s="42" t="s">
        <v>256</v>
      </c>
      <c r="H12" s="42" t="s">
        <v>256</v>
      </c>
      <c r="I12" s="42" t="s">
        <v>256</v>
      </c>
      <c r="J12" s="42" t="s">
        <v>256</v>
      </c>
      <c r="K12" s="42" t="s">
        <v>159</v>
      </c>
      <c r="L12" s="42" t="s">
        <v>292</v>
      </c>
      <c r="M12" s="140"/>
      <c r="N12" s="140"/>
      <c r="Q12" t="s">
        <v>159</v>
      </c>
    </row>
    <row r="13" spans="1:17" ht="74.45" customHeight="1" x14ac:dyDescent="0.25">
      <c r="A13" s="42" t="str">
        <f>+'1. ESTRATÉGICO'!E12</f>
        <v>Incrementar la participación de los egresados de las Instituciones Educativas Oficiales en la tasa de absorción de educación superior del Distrito a 30%</v>
      </c>
      <c r="B13" s="41" t="s">
        <v>265</v>
      </c>
      <c r="C13" s="41" t="s">
        <v>282</v>
      </c>
      <c r="D13" s="42" t="s">
        <v>258</v>
      </c>
      <c r="E13" s="42" t="s">
        <v>256</v>
      </c>
      <c r="F13" s="42" t="s">
        <v>256</v>
      </c>
      <c r="G13" s="42" t="s">
        <v>256</v>
      </c>
      <c r="H13" s="42" t="s">
        <v>256</v>
      </c>
      <c r="I13" s="42" t="s">
        <v>256</v>
      </c>
      <c r="J13" s="42" t="s">
        <v>256</v>
      </c>
      <c r="K13" s="42" t="s">
        <v>159</v>
      </c>
      <c r="L13" s="42" t="s">
        <v>292</v>
      </c>
      <c r="M13" s="141" t="s">
        <v>275</v>
      </c>
      <c r="N13" s="139" t="s">
        <v>276</v>
      </c>
      <c r="Q13" t="s">
        <v>160</v>
      </c>
    </row>
    <row r="14" spans="1:17" ht="67.5" x14ac:dyDescent="0.25">
      <c r="A14" s="42" t="str">
        <f>+'1. ESTRATÉGICO'!E13</f>
        <v>Incrementar la participación de los egresados de las Instituciones Educativas Oficiales en la tasa de absorción de educación superior del Distrito a 30%</v>
      </c>
      <c r="B14" s="41" t="s">
        <v>265</v>
      </c>
      <c r="C14" s="41" t="s">
        <v>283</v>
      </c>
      <c r="D14" s="42" t="s">
        <v>258</v>
      </c>
      <c r="E14" s="42" t="s">
        <v>256</v>
      </c>
      <c r="F14" s="42" t="s">
        <v>256</v>
      </c>
      <c r="G14" s="42" t="s">
        <v>256</v>
      </c>
      <c r="H14" s="42" t="s">
        <v>256</v>
      </c>
      <c r="I14" s="42" t="s">
        <v>256</v>
      </c>
      <c r="J14" s="42" t="s">
        <v>256</v>
      </c>
      <c r="K14" s="42" t="s">
        <v>159</v>
      </c>
      <c r="L14" s="42" t="s">
        <v>292</v>
      </c>
      <c r="M14" s="142"/>
      <c r="N14" s="140"/>
    </row>
    <row r="15" spans="1:17" ht="68.25" x14ac:dyDescent="0.25">
      <c r="A15" s="42" t="str">
        <f>+'1. ESTRATÉGICO'!E14</f>
        <v>Incrementar la participación de los egresados de las Instituciones Educativas Oficiales en la tasa de absorción de educación superior del Distrito a 30%</v>
      </c>
      <c r="B15" s="41" t="s">
        <v>284</v>
      </c>
      <c r="C15" s="41" t="s">
        <v>285</v>
      </c>
      <c r="D15" s="42" t="s">
        <v>255</v>
      </c>
      <c r="E15" s="42" t="s">
        <v>256</v>
      </c>
      <c r="F15" s="42" t="s">
        <v>256</v>
      </c>
      <c r="G15" s="42" t="s">
        <v>256</v>
      </c>
      <c r="H15" s="42" t="s">
        <v>256</v>
      </c>
      <c r="I15" s="42" t="s">
        <v>256</v>
      </c>
      <c r="J15" s="42" t="s">
        <v>256</v>
      </c>
      <c r="K15" s="42" t="s">
        <v>159</v>
      </c>
      <c r="L15" s="42" t="s">
        <v>293</v>
      </c>
      <c r="M15" s="46" t="s">
        <v>277</v>
      </c>
      <c r="N15" s="41" t="s">
        <v>278</v>
      </c>
    </row>
  </sheetData>
  <mergeCells count="13">
    <mergeCell ref="M11:M12"/>
    <mergeCell ref="N11:N12"/>
    <mergeCell ref="M13:M14"/>
    <mergeCell ref="N13:N14"/>
    <mergeCell ref="M6:N7"/>
    <mergeCell ref="A6:L7"/>
    <mergeCell ref="A5:B5"/>
    <mergeCell ref="A1:B4"/>
    <mergeCell ref="C1:M1"/>
    <mergeCell ref="C2:M2"/>
    <mergeCell ref="C3:M3"/>
    <mergeCell ref="C4:M4"/>
    <mergeCell ref="C5:N5"/>
  </mergeCells>
  <dataValidations count="1">
    <dataValidation type="list" allowBlank="1" showInputMessage="1" showErrorMessage="1" sqref="K9:K112" xr:uid="{00000000-0002-0000-0200-000000000000}">
      <formula1>$Q$10:$Q$13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35"/>
  <sheetViews>
    <sheetView tabSelected="1" topLeftCell="AE1" zoomScale="55" zoomScaleNormal="55" workbookViewId="0">
      <selection activeCell="C1" sqref="C1:AE1"/>
    </sheetView>
  </sheetViews>
  <sheetFormatPr baseColWidth="10" defaultColWidth="11.42578125" defaultRowHeight="15.75" x14ac:dyDescent="0.25"/>
  <cols>
    <col min="1" max="1" width="33" style="63" customWidth="1"/>
    <col min="2" max="2" width="23.28515625" style="57" customWidth="1"/>
    <col min="3" max="3" width="20.85546875" style="57" customWidth="1"/>
    <col min="4" max="4" width="26.140625" style="57" customWidth="1"/>
    <col min="5" max="5" width="34.42578125" style="57" customWidth="1"/>
    <col min="6" max="6" width="29.7109375" style="57" bestFit="1" customWidth="1"/>
    <col min="7" max="7" width="41.140625" style="57" customWidth="1"/>
    <col min="8" max="8" width="47" style="57" customWidth="1"/>
    <col min="9" max="10" width="31.85546875" style="57" customWidth="1"/>
    <col min="11" max="11" width="47.42578125" style="57" customWidth="1"/>
    <col min="12" max="12" width="45.140625" style="57" customWidth="1"/>
    <col min="13" max="13" width="44.28515625" style="57" customWidth="1"/>
    <col min="14" max="14" width="36.140625" style="57" customWidth="1"/>
    <col min="15" max="15" width="21.140625" style="57" customWidth="1"/>
    <col min="16" max="16" width="21.42578125" style="57" customWidth="1"/>
    <col min="17" max="17" width="20.85546875" style="57" customWidth="1"/>
    <col min="18" max="18" width="35.85546875" style="57" customWidth="1"/>
    <col min="19" max="19" width="31.42578125" style="57" customWidth="1"/>
    <col min="20" max="20" width="32.85546875" style="57" customWidth="1"/>
    <col min="21" max="21" width="51.85546875" style="57" customWidth="1"/>
    <col min="22" max="22" width="61.85546875" style="57" customWidth="1"/>
    <col min="23" max="23" width="31.28515625" style="57" customWidth="1"/>
    <col min="24" max="25" width="46.28515625" style="57" customWidth="1"/>
    <col min="26" max="26" width="29.42578125" style="57" customWidth="1"/>
    <col min="27" max="27" width="27.28515625" style="57" customWidth="1"/>
    <col min="28" max="28" width="33.28515625" style="57" customWidth="1"/>
    <col min="29" max="29" width="23.5703125" style="57" bestFit="1" customWidth="1"/>
    <col min="30" max="30" width="30.85546875" style="57" bestFit="1" customWidth="1"/>
    <col min="31" max="31" width="26.42578125" style="57" bestFit="1" customWidth="1"/>
    <col min="32" max="32" width="41" style="57" bestFit="1" customWidth="1"/>
    <col min="33" max="39" width="11.42578125" style="57"/>
    <col min="40" max="40" width="56.85546875" style="57" hidden="1" customWidth="1"/>
    <col min="41" max="16384" width="11.42578125" style="57"/>
  </cols>
  <sheetData>
    <row r="1" spans="1:40" s="1" customFormat="1" ht="23.25" customHeight="1" x14ac:dyDescent="0.25">
      <c r="A1" s="122" t="s">
        <v>161</v>
      </c>
      <c r="B1" s="122"/>
      <c r="C1" s="135" t="s">
        <v>125</v>
      </c>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7"/>
      <c r="AF1" s="31" t="s">
        <v>126</v>
      </c>
    </row>
    <row r="2" spans="1:40" s="1" customFormat="1" ht="23.25" customHeight="1" x14ac:dyDescent="0.25">
      <c r="A2" s="122"/>
      <c r="B2" s="122"/>
      <c r="C2" s="135" t="s">
        <v>127</v>
      </c>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7"/>
      <c r="AF2" s="31" t="s">
        <v>128</v>
      </c>
    </row>
    <row r="3" spans="1:40" s="1" customFormat="1" ht="23.25" customHeight="1" x14ac:dyDescent="0.25">
      <c r="A3" s="122"/>
      <c r="B3" s="122"/>
      <c r="C3" s="135" t="s">
        <v>129</v>
      </c>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7"/>
      <c r="AF3" s="31" t="s">
        <v>130</v>
      </c>
    </row>
    <row r="4" spans="1:40" s="1" customFormat="1" ht="23.25" customHeight="1" x14ac:dyDescent="0.25">
      <c r="A4" s="122"/>
      <c r="B4" s="122"/>
      <c r="C4" s="135" t="s">
        <v>131</v>
      </c>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7"/>
      <c r="AF4" s="31" t="s">
        <v>162</v>
      </c>
    </row>
    <row r="5" spans="1:40" s="1" customFormat="1" ht="26.25" customHeight="1" x14ac:dyDescent="0.25">
      <c r="A5" s="158" t="s">
        <v>150</v>
      </c>
      <c r="B5" s="158"/>
      <c r="C5" s="127"/>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28"/>
    </row>
    <row r="6" spans="1:40" customFormat="1" ht="15" customHeight="1" x14ac:dyDescent="0.25">
      <c r="A6" s="154" t="s">
        <v>163</v>
      </c>
      <c r="B6" s="154"/>
      <c r="C6" s="154"/>
      <c r="D6" s="154"/>
      <c r="E6" s="154"/>
      <c r="F6" s="154"/>
      <c r="G6" s="154"/>
      <c r="H6" s="154"/>
      <c r="I6" s="154"/>
      <c r="J6" s="154"/>
      <c r="K6" s="154"/>
      <c r="L6" s="154"/>
      <c r="M6" s="154"/>
      <c r="N6" s="154"/>
      <c r="O6" s="154"/>
      <c r="P6" s="154"/>
      <c r="Q6" s="154"/>
      <c r="R6" s="154"/>
      <c r="S6" s="154"/>
      <c r="T6" s="154"/>
      <c r="U6" s="154"/>
      <c r="V6" s="155"/>
      <c r="W6" s="159" t="s">
        <v>164</v>
      </c>
      <c r="X6" s="123"/>
      <c r="Y6" s="123"/>
      <c r="Z6" s="123"/>
      <c r="AA6" s="123"/>
      <c r="AB6" s="123"/>
      <c r="AC6" s="161" t="s">
        <v>165</v>
      </c>
      <c r="AD6" s="161"/>
      <c r="AE6" s="161"/>
      <c r="AF6" s="161"/>
    </row>
    <row r="7" spans="1:40" customFormat="1" ht="15" customHeight="1" x14ac:dyDescent="0.25">
      <c r="A7" s="156"/>
      <c r="B7" s="156"/>
      <c r="C7" s="156"/>
      <c r="D7" s="156"/>
      <c r="E7" s="156"/>
      <c r="F7" s="156"/>
      <c r="G7" s="156"/>
      <c r="H7" s="156"/>
      <c r="I7" s="156"/>
      <c r="J7" s="156"/>
      <c r="K7" s="156"/>
      <c r="L7" s="156"/>
      <c r="M7" s="156"/>
      <c r="N7" s="156"/>
      <c r="O7" s="156"/>
      <c r="P7" s="156"/>
      <c r="Q7" s="156"/>
      <c r="R7" s="156"/>
      <c r="S7" s="156"/>
      <c r="T7" s="156"/>
      <c r="U7" s="156"/>
      <c r="V7" s="157"/>
      <c r="W7" s="160"/>
      <c r="X7" s="125"/>
      <c r="Y7" s="125"/>
      <c r="Z7" s="125"/>
      <c r="AA7" s="125"/>
      <c r="AB7" s="125"/>
      <c r="AC7" s="161"/>
      <c r="AD7" s="161"/>
      <c r="AE7" s="161"/>
      <c r="AF7" s="161"/>
    </row>
    <row r="8" spans="1:40" s="28" customFormat="1" ht="64.5" customHeight="1" x14ac:dyDescent="0.25">
      <c r="A8" s="21" t="s">
        <v>10</v>
      </c>
      <c r="B8" s="21" t="s">
        <v>138</v>
      </c>
      <c r="C8" s="21" t="s">
        <v>14</v>
      </c>
      <c r="D8" s="2" t="s">
        <v>166</v>
      </c>
      <c r="E8" s="2" t="s">
        <v>65</v>
      </c>
      <c r="F8" s="21" t="s">
        <v>67</v>
      </c>
      <c r="G8" s="2" t="s">
        <v>69</v>
      </c>
      <c r="H8" s="2" t="s">
        <v>167</v>
      </c>
      <c r="I8" s="2" t="s">
        <v>73</v>
      </c>
      <c r="J8" s="2" t="s">
        <v>168</v>
      </c>
      <c r="K8" s="22" t="s">
        <v>169</v>
      </c>
      <c r="L8" s="22" t="s">
        <v>79</v>
      </c>
      <c r="M8" s="22" t="s">
        <v>81</v>
      </c>
      <c r="N8" s="21" t="s">
        <v>170</v>
      </c>
      <c r="O8" s="22" t="s">
        <v>171</v>
      </c>
      <c r="P8" s="22" t="s">
        <v>172</v>
      </c>
      <c r="Q8" s="21" t="s">
        <v>89</v>
      </c>
      <c r="R8" s="21" t="s">
        <v>91</v>
      </c>
      <c r="S8" s="21" t="s">
        <v>93</v>
      </c>
      <c r="T8" s="21" t="s">
        <v>95</v>
      </c>
      <c r="U8" s="21" t="s">
        <v>97</v>
      </c>
      <c r="V8" s="21" t="s">
        <v>99</v>
      </c>
      <c r="W8" s="2" t="s">
        <v>102</v>
      </c>
      <c r="X8" s="2" t="s">
        <v>173</v>
      </c>
      <c r="Y8" s="2" t="s">
        <v>106</v>
      </c>
      <c r="Z8" s="2" t="s">
        <v>108</v>
      </c>
      <c r="AA8" s="2" t="s">
        <v>110</v>
      </c>
      <c r="AB8" s="2" t="s">
        <v>112</v>
      </c>
      <c r="AC8" s="81" t="s">
        <v>115</v>
      </c>
      <c r="AD8" s="21" t="s">
        <v>174</v>
      </c>
      <c r="AE8" s="21" t="s">
        <v>119</v>
      </c>
      <c r="AF8" s="21" t="s">
        <v>121</v>
      </c>
    </row>
    <row r="9" spans="1:40" s="55" customFormat="1" ht="32.1" customHeight="1" x14ac:dyDescent="0.25">
      <c r="A9" s="151" t="str">
        <f>+'1. ESTRATÉGICO'!E9</f>
        <v>Incrementar la participación de los egresados de las Instituciones Educativas Oficiales en la tasa de absorción de educación superior del Distrito a 30%</v>
      </c>
      <c r="B9" s="151" t="str">
        <f>+'1. ESTRATÉGICO'!F9</f>
        <v>Oferta Académica Superior con Calidad</v>
      </c>
      <c r="C9" s="151" t="s">
        <v>336</v>
      </c>
      <c r="D9" s="151" t="s">
        <v>259</v>
      </c>
      <c r="E9" s="151" t="s">
        <v>260</v>
      </c>
      <c r="F9" s="188">
        <v>2024130010026</v>
      </c>
      <c r="G9" s="151" t="s">
        <v>229</v>
      </c>
      <c r="H9" s="151" t="s">
        <v>230</v>
      </c>
      <c r="I9" s="151" t="s">
        <v>261</v>
      </c>
      <c r="J9" s="191">
        <v>1</v>
      </c>
      <c r="K9" s="70" t="s">
        <v>286</v>
      </c>
      <c r="L9" s="166" t="s">
        <v>180</v>
      </c>
      <c r="M9" s="167" t="s">
        <v>331</v>
      </c>
      <c r="N9" s="49">
        <v>1</v>
      </c>
      <c r="O9" s="50">
        <v>45536</v>
      </c>
      <c r="P9" s="50">
        <v>45656</v>
      </c>
      <c r="Q9" s="51">
        <v>90</v>
      </c>
      <c r="R9" s="169" t="s">
        <v>262</v>
      </c>
      <c r="S9" s="169" t="s">
        <v>335</v>
      </c>
      <c r="T9" s="169" t="s">
        <v>263</v>
      </c>
      <c r="U9" s="169" t="s">
        <v>296</v>
      </c>
      <c r="V9" s="169" t="s">
        <v>264</v>
      </c>
      <c r="W9" s="53" t="s">
        <v>316</v>
      </c>
      <c r="X9" s="53" t="s">
        <v>316</v>
      </c>
      <c r="Y9" s="53" t="s">
        <v>316</v>
      </c>
      <c r="Z9" s="53" t="s">
        <v>316</v>
      </c>
      <c r="AA9" s="53" t="s">
        <v>316</v>
      </c>
      <c r="AB9" s="53" t="s">
        <v>316</v>
      </c>
      <c r="AC9" s="164">
        <v>600000000</v>
      </c>
      <c r="AD9" s="181">
        <v>3200000000</v>
      </c>
      <c r="AE9" s="54" t="s">
        <v>231</v>
      </c>
      <c r="AF9" s="162"/>
      <c r="AN9" s="55" t="s">
        <v>176</v>
      </c>
    </row>
    <row r="10" spans="1:40" s="55" customFormat="1" ht="15.95" customHeight="1" x14ac:dyDescent="0.25">
      <c r="A10" s="152"/>
      <c r="B10" s="152"/>
      <c r="C10" s="152"/>
      <c r="D10" s="152"/>
      <c r="E10" s="152"/>
      <c r="F10" s="189"/>
      <c r="G10" s="152"/>
      <c r="H10" s="152"/>
      <c r="I10" s="152"/>
      <c r="J10" s="192"/>
      <c r="K10" s="70" t="s">
        <v>287</v>
      </c>
      <c r="L10" s="162"/>
      <c r="M10" s="168"/>
      <c r="N10" s="49">
        <v>1</v>
      </c>
      <c r="O10" s="50">
        <v>45536</v>
      </c>
      <c r="P10" s="50">
        <v>45656</v>
      </c>
      <c r="Q10" s="51">
        <v>90</v>
      </c>
      <c r="R10" s="170"/>
      <c r="S10" s="170"/>
      <c r="T10" s="170"/>
      <c r="U10" s="170"/>
      <c r="V10" s="170"/>
      <c r="W10" s="53" t="s">
        <v>316</v>
      </c>
      <c r="X10" s="53" t="s">
        <v>316</v>
      </c>
      <c r="Y10" s="53" t="s">
        <v>316</v>
      </c>
      <c r="Z10" s="53" t="s">
        <v>316</v>
      </c>
      <c r="AA10" s="53" t="s">
        <v>316</v>
      </c>
      <c r="AB10" s="53" t="s">
        <v>316</v>
      </c>
      <c r="AC10" s="165"/>
      <c r="AD10" s="182"/>
      <c r="AE10" s="54" t="s">
        <v>231</v>
      </c>
      <c r="AF10" s="162"/>
    </row>
    <row r="11" spans="1:40" s="55" customFormat="1" ht="31.5" x14ac:dyDescent="0.25">
      <c r="A11" s="152"/>
      <c r="B11" s="152"/>
      <c r="C11" s="152"/>
      <c r="D11" s="152"/>
      <c r="E11" s="152"/>
      <c r="F11" s="189"/>
      <c r="G11" s="152"/>
      <c r="H11" s="152"/>
      <c r="I11" s="152"/>
      <c r="J11" s="192"/>
      <c r="K11" s="70" t="s">
        <v>295</v>
      </c>
      <c r="L11" s="162"/>
      <c r="M11" s="168"/>
      <c r="N11" s="49">
        <v>1</v>
      </c>
      <c r="O11" s="50">
        <v>45536</v>
      </c>
      <c r="P11" s="50">
        <v>45656</v>
      </c>
      <c r="Q11" s="51">
        <v>90</v>
      </c>
      <c r="R11" s="170"/>
      <c r="S11" s="170"/>
      <c r="T11" s="170"/>
      <c r="U11" s="170"/>
      <c r="V11" s="170"/>
      <c r="W11" s="53" t="s">
        <v>316</v>
      </c>
      <c r="X11" s="53" t="s">
        <v>316</v>
      </c>
      <c r="Y11" s="53" t="s">
        <v>316</v>
      </c>
      <c r="Z11" s="53" t="s">
        <v>316</v>
      </c>
      <c r="AA11" s="53" t="s">
        <v>316</v>
      </c>
      <c r="AB11" s="53" t="s">
        <v>316</v>
      </c>
      <c r="AC11" s="165"/>
      <c r="AD11" s="182"/>
      <c r="AE11" s="54" t="s">
        <v>231</v>
      </c>
      <c r="AF11" s="162"/>
    </row>
    <row r="12" spans="1:40" s="55" customFormat="1" ht="15.95" customHeight="1" x14ac:dyDescent="0.25">
      <c r="A12" s="152"/>
      <c r="B12" s="152"/>
      <c r="C12" s="152"/>
      <c r="D12" s="152"/>
      <c r="E12" s="152"/>
      <c r="F12" s="189"/>
      <c r="G12" s="152"/>
      <c r="H12" s="152"/>
      <c r="I12" s="152"/>
      <c r="J12" s="192"/>
      <c r="K12" s="70" t="s">
        <v>288</v>
      </c>
      <c r="L12" s="162"/>
      <c r="M12" s="168"/>
      <c r="N12" s="49">
        <v>1</v>
      </c>
      <c r="O12" s="50">
        <v>45536</v>
      </c>
      <c r="P12" s="50">
        <v>45656</v>
      </c>
      <c r="Q12" s="51">
        <v>90</v>
      </c>
      <c r="R12" s="170"/>
      <c r="S12" s="170"/>
      <c r="T12" s="170"/>
      <c r="U12" s="170"/>
      <c r="V12" s="170"/>
      <c r="W12" s="53" t="s">
        <v>316</v>
      </c>
      <c r="X12" s="53" t="s">
        <v>316</v>
      </c>
      <c r="Y12" s="53" t="s">
        <v>316</v>
      </c>
      <c r="Z12" s="53" t="s">
        <v>316</v>
      </c>
      <c r="AA12" s="53" t="s">
        <v>316</v>
      </c>
      <c r="AB12" s="53" t="s">
        <v>316</v>
      </c>
      <c r="AC12" s="165"/>
      <c r="AD12" s="182"/>
      <c r="AE12" s="54" t="s">
        <v>231</v>
      </c>
      <c r="AF12" s="162"/>
    </row>
    <row r="13" spans="1:40" s="55" customFormat="1" ht="31.5" x14ac:dyDescent="0.25">
      <c r="A13" s="152"/>
      <c r="B13" s="152"/>
      <c r="C13" s="152"/>
      <c r="D13" s="152"/>
      <c r="E13" s="152"/>
      <c r="F13" s="189"/>
      <c r="G13" s="152"/>
      <c r="H13" s="152"/>
      <c r="I13" s="152"/>
      <c r="J13" s="192"/>
      <c r="K13" s="70" t="s">
        <v>289</v>
      </c>
      <c r="L13" s="162"/>
      <c r="M13" s="168"/>
      <c r="N13" s="49">
        <v>1</v>
      </c>
      <c r="O13" s="50">
        <v>45536</v>
      </c>
      <c r="P13" s="50">
        <v>45656</v>
      </c>
      <c r="Q13" s="51">
        <v>90</v>
      </c>
      <c r="R13" s="170"/>
      <c r="S13" s="170"/>
      <c r="T13" s="170"/>
      <c r="U13" s="170"/>
      <c r="V13" s="170"/>
      <c r="W13" s="53" t="s">
        <v>316</v>
      </c>
      <c r="X13" s="53" t="s">
        <v>316</v>
      </c>
      <c r="Y13" s="53" t="s">
        <v>316</v>
      </c>
      <c r="Z13" s="53" t="s">
        <v>316</v>
      </c>
      <c r="AA13" s="53" t="s">
        <v>316</v>
      </c>
      <c r="AB13" s="53" t="s">
        <v>316</v>
      </c>
      <c r="AC13" s="165"/>
      <c r="AD13" s="182"/>
      <c r="AE13" s="54" t="s">
        <v>231</v>
      </c>
      <c r="AF13" s="162"/>
    </row>
    <row r="14" spans="1:40" s="55" customFormat="1" ht="31.5" x14ac:dyDescent="0.25">
      <c r="A14" s="152"/>
      <c r="B14" s="152"/>
      <c r="C14" s="152"/>
      <c r="D14" s="152"/>
      <c r="E14" s="152"/>
      <c r="F14" s="189"/>
      <c r="G14" s="152"/>
      <c r="H14" s="152"/>
      <c r="I14" s="152"/>
      <c r="J14" s="192"/>
      <c r="K14" s="70" t="s">
        <v>310</v>
      </c>
      <c r="L14" s="162"/>
      <c r="M14" s="168"/>
      <c r="N14" s="49">
        <v>1</v>
      </c>
      <c r="O14" s="50" t="s">
        <v>309</v>
      </c>
      <c r="P14" s="50" t="s">
        <v>309</v>
      </c>
      <c r="Q14" s="50" t="s">
        <v>309</v>
      </c>
      <c r="R14" s="170"/>
      <c r="S14" s="170"/>
      <c r="T14" s="170"/>
      <c r="U14" s="170"/>
      <c r="V14" s="170"/>
      <c r="W14" s="53" t="s">
        <v>316</v>
      </c>
      <c r="X14" s="53" t="s">
        <v>316</v>
      </c>
      <c r="Y14" s="53" t="s">
        <v>316</v>
      </c>
      <c r="Z14" s="53" t="s">
        <v>316</v>
      </c>
      <c r="AA14" s="53" t="s">
        <v>316</v>
      </c>
      <c r="AB14" s="53" t="s">
        <v>316</v>
      </c>
      <c r="AC14" s="165"/>
      <c r="AD14" s="182"/>
      <c r="AE14" s="54" t="s">
        <v>231</v>
      </c>
      <c r="AF14" s="162"/>
    </row>
    <row r="15" spans="1:40" s="55" customFormat="1" ht="31.5" x14ac:dyDescent="0.25">
      <c r="A15" s="152"/>
      <c r="B15" s="152"/>
      <c r="C15" s="152"/>
      <c r="D15" s="152"/>
      <c r="E15" s="152"/>
      <c r="F15" s="189"/>
      <c r="G15" s="152"/>
      <c r="H15" s="152"/>
      <c r="I15" s="152"/>
      <c r="J15" s="192"/>
      <c r="K15" s="70" t="s">
        <v>311</v>
      </c>
      <c r="L15" s="162"/>
      <c r="M15" s="168"/>
      <c r="N15" s="49">
        <v>1</v>
      </c>
      <c r="O15" s="50" t="s">
        <v>309</v>
      </c>
      <c r="P15" s="50" t="s">
        <v>309</v>
      </c>
      <c r="Q15" s="50" t="s">
        <v>309</v>
      </c>
      <c r="R15" s="170"/>
      <c r="S15" s="170"/>
      <c r="T15" s="170"/>
      <c r="U15" s="170"/>
      <c r="V15" s="170"/>
      <c r="W15" s="53" t="s">
        <v>316</v>
      </c>
      <c r="X15" s="53" t="s">
        <v>316</v>
      </c>
      <c r="Y15" s="53" t="s">
        <v>316</v>
      </c>
      <c r="Z15" s="53" t="s">
        <v>316</v>
      </c>
      <c r="AA15" s="53" t="s">
        <v>316</v>
      </c>
      <c r="AB15" s="53" t="s">
        <v>316</v>
      </c>
      <c r="AC15" s="165"/>
      <c r="AD15" s="182"/>
      <c r="AE15" s="54" t="s">
        <v>231</v>
      </c>
      <c r="AF15" s="162"/>
    </row>
    <row r="16" spans="1:40" s="55" customFormat="1" ht="31.5" x14ac:dyDescent="0.25">
      <c r="A16" s="152"/>
      <c r="B16" s="152"/>
      <c r="C16" s="152"/>
      <c r="D16" s="152"/>
      <c r="E16" s="152"/>
      <c r="F16" s="189"/>
      <c r="G16" s="152"/>
      <c r="H16" s="152"/>
      <c r="I16" s="152"/>
      <c r="J16" s="192"/>
      <c r="K16" s="70" t="s">
        <v>312</v>
      </c>
      <c r="L16" s="162"/>
      <c r="M16" s="168"/>
      <c r="N16" s="49">
        <v>1</v>
      </c>
      <c r="O16" s="50" t="s">
        <v>309</v>
      </c>
      <c r="P16" s="50" t="s">
        <v>309</v>
      </c>
      <c r="Q16" s="50" t="s">
        <v>309</v>
      </c>
      <c r="R16" s="170"/>
      <c r="S16" s="170"/>
      <c r="T16" s="170"/>
      <c r="U16" s="170"/>
      <c r="V16" s="170"/>
      <c r="W16" s="53" t="s">
        <v>316</v>
      </c>
      <c r="X16" s="53" t="s">
        <v>316</v>
      </c>
      <c r="Y16" s="53" t="s">
        <v>316</v>
      </c>
      <c r="Z16" s="53" t="s">
        <v>316</v>
      </c>
      <c r="AA16" s="53" t="s">
        <v>316</v>
      </c>
      <c r="AB16" s="53" t="s">
        <v>316</v>
      </c>
      <c r="AC16" s="165"/>
      <c r="AD16" s="182"/>
      <c r="AE16" s="54" t="s">
        <v>231</v>
      </c>
      <c r="AF16" s="162"/>
    </row>
    <row r="17" spans="1:40" s="55" customFormat="1" ht="31.5" x14ac:dyDescent="0.25">
      <c r="A17" s="152"/>
      <c r="B17" s="152"/>
      <c r="C17" s="152"/>
      <c r="D17" s="152"/>
      <c r="E17" s="152"/>
      <c r="F17" s="189"/>
      <c r="G17" s="152"/>
      <c r="H17" s="152"/>
      <c r="I17" s="152"/>
      <c r="J17" s="192"/>
      <c r="K17" s="70" t="s">
        <v>313</v>
      </c>
      <c r="L17" s="162"/>
      <c r="M17" s="168"/>
      <c r="N17" s="49">
        <v>1</v>
      </c>
      <c r="O17" s="50" t="s">
        <v>309</v>
      </c>
      <c r="P17" s="50" t="s">
        <v>309</v>
      </c>
      <c r="Q17" s="50" t="s">
        <v>309</v>
      </c>
      <c r="R17" s="170"/>
      <c r="S17" s="170"/>
      <c r="T17" s="170"/>
      <c r="U17" s="170"/>
      <c r="V17" s="170"/>
      <c r="W17" s="53" t="s">
        <v>316</v>
      </c>
      <c r="X17" s="53" t="s">
        <v>316</v>
      </c>
      <c r="Y17" s="53" t="s">
        <v>316</v>
      </c>
      <c r="Z17" s="53" t="s">
        <v>316</v>
      </c>
      <c r="AA17" s="53" t="s">
        <v>316</v>
      </c>
      <c r="AB17" s="53" t="s">
        <v>316</v>
      </c>
      <c r="AC17" s="165"/>
      <c r="AD17" s="182"/>
      <c r="AE17" s="54" t="s">
        <v>231</v>
      </c>
      <c r="AF17" s="162"/>
    </row>
    <row r="18" spans="1:40" s="55" customFormat="1" x14ac:dyDescent="0.25">
      <c r="A18" s="152"/>
      <c r="B18" s="152"/>
      <c r="C18" s="152"/>
      <c r="D18" s="152"/>
      <c r="E18" s="152"/>
      <c r="F18" s="189"/>
      <c r="G18" s="152"/>
      <c r="H18" s="152"/>
      <c r="I18" s="152"/>
      <c r="J18" s="192"/>
      <c r="K18" s="70" t="s">
        <v>314</v>
      </c>
      <c r="L18" s="162"/>
      <c r="M18" s="168"/>
      <c r="N18" s="49">
        <v>1</v>
      </c>
      <c r="O18" s="50" t="s">
        <v>309</v>
      </c>
      <c r="P18" s="50" t="s">
        <v>309</v>
      </c>
      <c r="Q18" s="50" t="s">
        <v>309</v>
      </c>
      <c r="R18" s="170"/>
      <c r="S18" s="170"/>
      <c r="T18" s="170"/>
      <c r="U18" s="170"/>
      <c r="V18" s="170"/>
      <c r="W18" s="53" t="s">
        <v>316</v>
      </c>
      <c r="X18" s="53" t="s">
        <v>316</v>
      </c>
      <c r="Y18" s="53" t="s">
        <v>316</v>
      </c>
      <c r="Z18" s="53" t="s">
        <v>316</v>
      </c>
      <c r="AA18" s="53" t="s">
        <v>316</v>
      </c>
      <c r="AB18" s="53" t="s">
        <v>316</v>
      </c>
      <c r="AC18" s="165"/>
      <c r="AD18" s="182"/>
      <c r="AE18" s="54" t="s">
        <v>231</v>
      </c>
      <c r="AF18" s="162"/>
    </row>
    <row r="19" spans="1:40" s="55" customFormat="1" x14ac:dyDescent="0.25">
      <c r="A19" s="152"/>
      <c r="B19" s="152"/>
      <c r="C19" s="152"/>
      <c r="D19" s="152"/>
      <c r="E19" s="152"/>
      <c r="F19" s="189"/>
      <c r="G19" s="152"/>
      <c r="H19" s="152"/>
      <c r="I19" s="152"/>
      <c r="J19" s="192"/>
      <c r="K19" s="70" t="s">
        <v>315</v>
      </c>
      <c r="L19" s="162"/>
      <c r="M19" s="168"/>
      <c r="N19" s="49">
        <v>1</v>
      </c>
      <c r="O19" s="50" t="s">
        <v>309</v>
      </c>
      <c r="P19" s="50" t="s">
        <v>309</v>
      </c>
      <c r="Q19" s="50" t="s">
        <v>309</v>
      </c>
      <c r="R19" s="170"/>
      <c r="S19" s="170"/>
      <c r="T19" s="170"/>
      <c r="U19" s="170"/>
      <c r="V19" s="170"/>
      <c r="W19" s="53" t="s">
        <v>316</v>
      </c>
      <c r="X19" s="53" t="s">
        <v>316</v>
      </c>
      <c r="Y19" s="53" t="s">
        <v>316</v>
      </c>
      <c r="Z19" s="53" t="s">
        <v>316</v>
      </c>
      <c r="AA19" s="53" t="s">
        <v>316</v>
      </c>
      <c r="AB19" s="53" t="s">
        <v>316</v>
      </c>
      <c r="AC19" s="165"/>
      <c r="AD19" s="182"/>
      <c r="AE19" s="54" t="s">
        <v>231</v>
      </c>
      <c r="AF19" s="162"/>
    </row>
    <row r="20" spans="1:40" s="55" customFormat="1" ht="31.5" x14ac:dyDescent="0.25">
      <c r="A20" s="152"/>
      <c r="B20" s="152"/>
      <c r="C20" s="152"/>
      <c r="D20" s="152"/>
      <c r="E20" s="152"/>
      <c r="F20" s="189"/>
      <c r="G20" s="152"/>
      <c r="H20" s="152"/>
      <c r="I20" s="152"/>
      <c r="J20" s="192"/>
      <c r="K20" s="70" t="s">
        <v>324</v>
      </c>
      <c r="L20" s="162"/>
      <c r="M20" s="168"/>
      <c r="N20" s="49">
        <v>1</v>
      </c>
      <c r="O20" s="50" t="s">
        <v>309</v>
      </c>
      <c r="P20" s="50" t="s">
        <v>309</v>
      </c>
      <c r="Q20" s="50" t="s">
        <v>309</v>
      </c>
      <c r="R20" s="170"/>
      <c r="S20" s="170"/>
      <c r="T20" s="170"/>
      <c r="U20" s="170"/>
      <c r="V20" s="170"/>
      <c r="W20" s="53" t="s">
        <v>316</v>
      </c>
      <c r="X20" s="53" t="s">
        <v>316</v>
      </c>
      <c r="Y20" s="53" t="s">
        <v>316</v>
      </c>
      <c r="Z20" s="53" t="s">
        <v>316</v>
      </c>
      <c r="AA20" s="53" t="s">
        <v>316</v>
      </c>
      <c r="AB20" s="53" t="s">
        <v>316</v>
      </c>
      <c r="AC20" s="165"/>
      <c r="AD20" s="182"/>
      <c r="AE20" s="54" t="s">
        <v>231</v>
      </c>
      <c r="AF20" s="162"/>
    </row>
    <row r="21" spans="1:40" s="55" customFormat="1" ht="31.5" x14ac:dyDescent="0.25">
      <c r="A21" s="152"/>
      <c r="B21" s="152"/>
      <c r="C21" s="152"/>
      <c r="D21" s="152"/>
      <c r="E21" s="152"/>
      <c r="F21" s="189"/>
      <c r="G21" s="152"/>
      <c r="H21" s="152"/>
      <c r="I21" s="152"/>
      <c r="J21" s="192"/>
      <c r="K21" s="70" t="s">
        <v>325</v>
      </c>
      <c r="L21" s="162"/>
      <c r="M21" s="168"/>
      <c r="N21" s="49">
        <v>1</v>
      </c>
      <c r="O21" s="50" t="s">
        <v>309</v>
      </c>
      <c r="P21" s="50" t="s">
        <v>309</v>
      </c>
      <c r="Q21" s="50" t="s">
        <v>309</v>
      </c>
      <c r="R21" s="170"/>
      <c r="S21" s="170"/>
      <c r="T21" s="170"/>
      <c r="U21" s="170"/>
      <c r="V21" s="170"/>
      <c r="W21" s="53" t="s">
        <v>316</v>
      </c>
      <c r="X21" s="53" t="s">
        <v>316</v>
      </c>
      <c r="Y21" s="53" t="s">
        <v>316</v>
      </c>
      <c r="Z21" s="53" t="s">
        <v>316</v>
      </c>
      <c r="AA21" s="53" t="s">
        <v>316</v>
      </c>
      <c r="AB21" s="53" t="s">
        <v>316</v>
      </c>
      <c r="AC21" s="165"/>
      <c r="AD21" s="182"/>
      <c r="AE21" s="54" t="s">
        <v>231</v>
      </c>
      <c r="AF21" s="162"/>
    </row>
    <row r="22" spans="1:40" s="55" customFormat="1" x14ac:dyDescent="0.25">
      <c r="A22" s="152"/>
      <c r="B22" s="152"/>
      <c r="C22" s="152"/>
      <c r="D22" s="152"/>
      <c r="E22" s="152"/>
      <c r="F22" s="189"/>
      <c r="G22" s="152"/>
      <c r="H22" s="152"/>
      <c r="I22" s="152"/>
      <c r="J22" s="192"/>
      <c r="K22" s="70" t="s">
        <v>326</v>
      </c>
      <c r="L22" s="162"/>
      <c r="M22" s="168"/>
      <c r="N22" s="49">
        <v>1</v>
      </c>
      <c r="O22" s="50" t="s">
        <v>309</v>
      </c>
      <c r="P22" s="50" t="s">
        <v>309</v>
      </c>
      <c r="Q22" s="50" t="s">
        <v>309</v>
      </c>
      <c r="R22" s="170"/>
      <c r="S22" s="170"/>
      <c r="T22" s="170"/>
      <c r="U22" s="170"/>
      <c r="V22" s="170"/>
      <c r="W22" s="53" t="s">
        <v>316</v>
      </c>
      <c r="X22" s="53" t="s">
        <v>316</v>
      </c>
      <c r="Y22" s="53" t="s">
        <v>316</v>
      </c>
      <c r="Z22" s="53" t="s">
        <v>316</v>
      </c>
      <c r="AA22" s="53" t="s">
        <v>316</v>
      </c>
      <c r="AB22" s="53" t="s">
        <v>316</v>
      </c>
      <c r="AC22" s="165"/>
      <c r="AD22" s="182"/>
      <c r="AE22" s="54" t="s">
        <v>231</v>
      </c>
      <c r="AF22" s="162"/>
    </row>
    <row r="23" spans="1:40" s="55" customFormat="1" ht="31.5" x14ac:dyDescent="0.25">
      <c r="A23" s="152"/>
      <c r="B23" s="152"/>
      <c r="C23" s="152"/>
      <c r="D23" s="152"/>
      <c r="E23" s="152"/>
      <c r="F23" s="189"/>
      <c r="G23" s="152"/>
      <c r="H23" s="152"/>
      <c r="I23" s="152"/>
      <c r="J23" s="192"/>
      <c r="K23" s="70" t="s">
        <v>327</v>
      </c>
      <c r="L23" s="162"/>
      <c r="M23" s="168"/>
      <c r="N23" s="49">
        <v>1</v>
      </c>
      <c r="O23" s="50" t="s">
        <v>309</v>
      </c>
      <c r="P23" s="50" t="s">
        <v>309</v>
      </c>
      <c r="Q23" s="50" t="s">
        <v>309</v>
      </c>
      <c r="R23" s="170"/>
      <c r="S23" s="170"/>
      <c r="T23" s="170"/>
      <c r="U23" s="170"/>
      <c r="V23" s="170"/>
      <c r="W23" s="53" t="s">
        <v>316</v>
      </c>
      <c r="X23" s="53" t="s">
        <v>316</v>
      </c>
      <c r="Y23" s="53" t="s">
        <v>316</v>
      </c>
      <c r="Z23" s="53" t="s">
        <v>316</v>
      </c>
      <c r="AA23" s="53" t="s">
        <v>316</v>
      </c>
      <c r="AB23" s="53" t="s">
        <v>316</v>
      </c>
      <c r="AC23" s="165"/>
      <c r="AD23" s="182"/>
      <c r="AE23" s="54" t="s">
        <v>231</v>
      </c>
      <c r="AF23" s="162"/>
    </row>
    <row r="24" spans="1:40" s="55" customFormat="1" ht="31.5" x14ac:dyDescent="0.25">
      <c r="A24" s="152"/>
      <c r="B24" s="152"/>
      <c r="C24" s="152"/>
      <c r="D24" s="152"/>
      <c r="E24" s="152"/>
      <c r="F24" s="189"/>
      <c r="G24" s="152"/>
      <c r="H24" s="152"/>
      <c r="I24" s="152"/>
      <c r="J24" s="192"/>
      <c r="K24" s="70" t="s">
        <v>328</v>
      </c>
      <c r="L24" s="162"/>
      <c r="M24" s="168"/>
      <c r="N24" s="49">
        <v>1</v>
      </c>
      <c r="O24" s="50" t="s">
        <v>309</v>
      </c>
      <c r="P24" s="50" t="s">
        <v>309</v>
      </c>
      <c r="Q24" s="50" t="s">
        <v>309</v>
      </c>
      <c r="R24" s="170"/>
      <c r="S24" s="170"/>
      <c r="T24" s="170"/>
      <c r="U24" s="170"/>
      <c r="V24" s="170"/>
      <c r="W24" s="53" t="s">
        <v>316</v>
      </c>
      <c r="X24" s="53" t="s">
        <v>316</v>
      </c>
      <c r="Y24" s="53" t="s">
        <v>316</v>
      </c>
      <c r="Z24" s="53" t="s">
        <v>316</v>
      </c>
      <c r="AA24" s="53" t="s">
        <v>316</v>
      </c>
      <c r="AB24" s="53" t="s">
        <v>316</v>
      </c>
      <c r="AC24" s="165"/>
      <c r="AD24" s="182"/>
      <c r="AE24" s="54" t="s">
        <v>231</v>
      </c>
      <c r="AF24" s="162"/>
    </row>
    <row r="25" spans="1:40" s="55" customFormat="1" ht="31.5" x14ac:dyDescent="0.25">
      <c r="A25" s="152"/>
      <c r="B25" s="152"/>
      <c r="C25" s="152"/>
      <c r="D25" s="152"/>
      <c r="E25" s="152"/>
      <c r="F25" s="189"/>
      <c r="G25" s="152"/>
      <c r="H25" s="152"/>
      <c r="I25" s="152"/>
      <c r="J25" s="192"/>
      <c r="K25" s="70" t="s">
        <v>329</v>
      </c>
      <c r="L25" s="162"/>
      <c r="M25" s="168"/>
      <c r="N25" s="49">
        <v>1</v>
      </c>
      <c r="O25" s="50" t="s">
        <v>309</v>
      </c>
      <c r="P25" s="50" t="s">
        <v>309</v>
      </c>
      <c r="Q25" s="50" t="s">
        <v>309</v>
      </c>
      <c r="R25" s="170"/>
      <c r="S25" s="170"/>
      <c r="T25" s="170"/>
      <c r="U25" s="170"/>
      <c r="V25" s="170"/>
      <c r="W25" s="53" t="s">
        <v>316</v>
      </c>
      <c r="X25" s="53" t="s">
        <v>316</v>
      </c>
      <c r="Y25" s="53" t="s">
        <v>316</v>
      </c>
      <c r="Z25" s="53" t="s">
        <v>316</v>
      </c>
      <c r="AA25" s="53" t="s">
        <v>316</v>
      </c>
      <c r="AB25" s="53" t="s">
        <v>316</v>
      </c>
      <c r="AC25" s="165"/>
      <c r="AD25" s="182"/>
      <c r="AE25" s="54" t="s">
        <v>231</v>
      </c>
      <c r="AF25" s="162"/>
    </row>
    <row r="26" spans="1:40" s="55" customFormat="1" ht="31.5" x14ac:dyDescent="0.25">
      <c r="A26" s="153"/>
      <c r="B26" s="153"/>
      <c r="C26" s="153"/>
      <c r="D26" s="153"/>
      <c r="E26" s="153"/>
      <c r="F26" s="190"/>
      <c r="G26" s="153"/>
      <c r="H26" s="153"/>
      <c r="I26" s="153"/>
      <c r="J26" s="192"/>
      <c r="K26" s="71" t="s">
        <v>330</v>
      </c>
      <c r="L26" s="162"/>
      <c r="M26" s="168"/>
      <c r="N26" s="52">
        <v>1</v>
      </c>
      <c r="O26" s="68" t="s">
        <v>309</v>
      </c>
      <c r="P26" s="68" t="s">
        <v>309</v>
      </c>
      <c r="Q26" s="68" t="s">
        <v>309</v>
      </c>
      <c r="R26" s="170"/>
      <c r="S26" s="173"/>
      <c r="T26" s="170"/>
      <c r="U26" s="170"/>
      <c r="V26" s="170"/>
      <c r="W26" s="65" t="s">
        <v>316</v>
      </c>
      <c r="X26" s="65" t="s">
        <v>316</v>
      </c>
      <c r="Y26" s="65" t="s">
        <v>316</v>
      </c>
      <c r="Z26" s="65" t="s">
        <v>316</v>
      </c>
      <c r="AA26" s="65" t="s">
        <v>316</v>
      </c>
      <c r="AB26" s="65" t="s">
        <v>316</v>
      </c>
      <c r="AC26" s="165"/>
      <c r="AD26" s="182"/>
      <c r="AE26" s="60" t="s">
        <v>231</v>
      </c>
      <c r="AF26" s="162"/>
    </row>
    <row r="27" spans="1:40" s="59" customFormat="1" ht="78.75" x14ac:dyDescent="0.25">
      <c r="A27" s="49" t="str">
        <f>+'1. ESTRATÉGICO'!E10</f>
        <v>Incrementar la participación de los egresados de las Instituciones Educativas Oficiales en la tasa de absorción de educación superior del Distrito a 30%</v>
      </c>
      <c r="B27" s="56" t="str">
        <f>+'1. ESTRATÉGICO'!F10</f>
        <v>Oferta Académica Superior con Calidad</v>
      </c>
      <c r="C27" s="58" t="s">
        <v>336</v>
      </c>
      <c r="D27" s="49" t="s">
        <v>309</v>
      </c>
      <c r="E27" s="56" t="s">
        <v>337</v>
      </c>
      <c r="F27" s="72">
        <v>2024130010028</v>
      </c>
      <c r="G27" s="56" t="s">
        <v>339</v>
      </c>
      <c r="H27" s="66" t="s">
        <v>338</v>
      </c>
      <c r="I27" s="52"/>
      <c r="J27" s="73"/>
      <c r="K27" s="58"/>
      <c r="L27" s="58"/>
      <c r="M27" s="58"/>
      <c r="N27" s="58"/>
      <c r="O27" s="58"/>
      <c r="P27" s="58"/>
      <c r="Q27" s="58"/>
      <c r="R27" s="58"/>
      <c r="S27" s="58"/>
      <c r="T27" s="58"/>
      <c r="U27" s="58"/>
      <c r="V27" s="58"/>
      <c r="W27" s="65" t="s">
        <v>316</v>
      </c>
      <c r="X27" s="65" t="s">
        <v>316</v>
      </c>
      <c r="Y27" s="65" t="s">
        <v>316</v>
      </c>
      <c r="Z27" s="65" t="s">
        <v>316</v>
      </c>
      <c r="AA27" s="65" t="s">
        <v>316</v>
      </c>
      <c r="AB27" s="65" t="s">
        <v>316</v>
      </c>
      <c r="AC27" s="58"/>
      <c r="AD27" s="74">
        <v>4300000000</v>
      </c>
      <c r="AE27" s="54" t="s">
        <v>231</v>
      </c>
      <c r="AF27" s="162"/>
      <c r="AN27" s="59" t="s">
        <v>177</v>
      </c>
    </row>
    <row r="28" spans="1:40" s="59" customFormat="1" ht="32.1" customHeight="1" x14ac:dyDescent="0.25">
      <c r="A28" s="151" t="str">
        <f>+'1. ESTRATÉGICO'!E11</f>
        <v>Incrementar la participación de los egresados de las Instituciones Educativas Oficiales en la tasa de absorción de educación superior del Distrito a 30%</v>
      </c>
      <c r="B28" s="151" t="str">
        <f>+'1. ESTRATÉGICO'!F11</f>
        <v>Oferta Académica Superior con Calidad</v>
      </c>
      <c r="C28" s="151" t="s">
        <v>336</v>
      </c>
      <c r="D28" s="151" t="s">
        <v>235</v>
      </c>
      <c r="E28" s="151" t="s">
        <v>297</v>
      </c>
      <c r="F28" s="185">
        <v>2024130010027</v>
      </c>
      <c r="G28" s="151" t="s">
        <v>298</v>
      </c>
      <c r="H28" s="151" t="s">
        <v>299</v>
      </c>
      <c r="I28" s="166" t="s">
        <v>300</v>
      </c>
      <c r="J28" s="147">
        <v>1</v>
      </c>
      <c r="K28" s="47" t="s">
        <v>302</v>
      </c>
      <c r="L28" s="150" t="s">
        <v>180</v>
      </c>
      <c r="M28" s="58" t="s">
        <v>332</v>
      </c>
      <c r="N28" s="49" t="s">
        <v>334</v>
      </c>
      <c r="O28" s="50" t="s">
        <v>309</v>
      </c>
      <c r="P28" s="50" t="s">
        <v>309</v>
      </c>
      <c r="Q28" s="50" t="s">
        <v>309</v>
      </c>
      <c r="R28" s="171" t="s">
        <v>305</v>
      </c>
      <c r="S28" s="166" t="s">
        <v>335</v>
      </c>
      <c r="T28" s="169" t="s">
        <v>306</v>
      </c>
      <c r="U28" s="172" t="s">
        <v>307</v>
      </c>
      <c r="V28" s="172" t="s">
        <v>308</v>
      </c>
      <c r="W28" s="65" t="s">
        <v>316</v>
      </c>
      <c r="X28" s="65" t="s">
        <v>316</v>
      </c>
      <c r="Y28" s="65" t="s">
        <v>316</v>
      </c>
      <c r="Z28" s="65" t="s">
        <v>316</v>
      </c>
      <c r="AA28" s="65" t="s">
        <v>316</v>
      </c>
      <c r="AB28" s="65" t="s">
        <v>316</v>
      </c>
      <c r="AC28" s="178">
        <v>884404550</v>
      </c>
      <c r="AD28" s="174">
        <v>7584404550</v>
      </c>
      <c r="AE28" s="54" t="s">
        <v>231</v>
      </c>
      <c r="AF28" s="162"/>
      <c r="AN28" s="59" t="s">
        <v>178</v>
      </c>
    </row>
    <row r="29" spans="1:40" s="59" customFormat="1" ht="43.5" customHeight="1" x14ac:dyDescent="0.25">
      <c r="A29" s="152"/>
      <c r="B29" s="152"/>
      <c r="C29" s="152"/>
      <c r="D29" s="152"/>
      <c r="E29" s="152"/>
      <c r="F29" s="186"/>
      <c r="G29" s="152"/>
      <c r="H29" s="152"/>
      <c r="I29" s="162"/>
      <c r="J29" s="148"/>
      <c r="K29" s="47" t="s">
        <v>301</v>
      </c>
      <c r="L29" s="150"/>
      <c r="M29" s="58" t="s">
        <v>333</v>
      </c>
      <c r="N29" s="49" t="s">
        <v>334</v>
      </c>
      <c r="O29" s="50" t="s">
        <v>309</v>
      </c>
      <c r="P29" s="50" t="s">
        <v>309</v>
      </c>
      <c r="Q29" s="50" t="s">
        <v>309</v>
      </c>
      <c r="R29" s="171"/>
      <c r="S29" s="162"/>
      <c r="T29" s="170"/>
      <c r="U29" s="172"/>
      <c r="V29" s="172"/>
      <c r="W29" s="65" t="s">
        <v>316</v>
      </c>
      <c r="X29" s="65" t="s">
        <v>316</v>
      </c>
      <c r="Y29" s="65" t="s">
        <v>316</v>
      </c>
      <c r="Z29" s="65" t="s">
        <v>316</v>
      </c>
      <c r="AA29" s="65" t="s">
        <v>316</v>
      </c>
      <c r="AB29" s="65" t="s">
        <v>316</v>
      </c>
      <c r="AC29" s="179"/>
      <c r="AD29" s="174"/>
      <c r="AE29" s="54" t="s">
        <v>231</v>
      </c>
      <c r="AF29" s="162"/>
    </row>
    <row r="30" spans="1:40" ht="47.25" x14ac:dyDescent="0.25">
      <c r="A30" s="153"/>
      <c r="B30" s="153"/>
      <c r="C30" s="153"/>
      <c r="D30" s="153"/>
      <c r="E30" s="153"/>
      <c r="F30" s="187"/>
      <c r="G30" s="153"/>
      <c r="H30" s="153"/>
      <c r="I30" s="163"/>
      <c r="J30" s="149"/>
      <c r="K30" s="47" t="s">
        <v>303</v>
      </c>
      <c r="L30" s="150"/>
      <c r="M30" s="47" t="s">
        <v>304</v>
      </c>
      <c r="N30" s="49">
        <v>2024</v>
      </c>
      <c r="O30" s="50">
        <v>45536</v>
      </c>
      <c r="P30" s="50">
        <v>45656</v>
      </c>
      <c r="Q30" s="54">
        <v>90</v>
      </c>
      <c r="R30" s="171"/>
      <c r="S30" s="163"/>
      <c r="T30" s="173"/>
      <c r="U30" s="172"/>
      <c r="V30" s="172"/>
      <c r="W30" s="65" t="s">
        <v>316</v>
      </c>
      <c r="X30" s="65" t="s">
        <v>316</v>
      </c>
      <c r="Y30" s="65" t="s">
        <v>316</v>
      </c>
      <c r="Z30" s="65" t="s">
        <v>316</v>
      </c>
      <c r="AA30" s="65" t="s">
        <v>316</v>
      </c>
      <c r="AB30" s="65" t="s">
        <v>316</v>
      </c>
      <c r="AC30" s="180"/>
      <c r="AD30" s="174"/>
      <c r="AE30" s="54" t="s">
        <v>231</v>
      </c>
      <c r="AF30" s="162"/>
      <c r="AN30" s="57" t="s">
        <v>179</v>
      </c>
    </row>
    <row r="31" spans="1:40" ht="78.75" x14ac:dyDescent="0.25">
      <c r="A31" s="49" t="str">
        <f>+'2. GESTIÓN-MIPG'!A9</f>
        <v>Incrementar la participación de los egresados de las Instituciones Educativas Oficiales en la tasa de absorción de educación superior del Distrito a 30%</v>
      </c>
      <c r="B31" s="56" t="str">
        <f>+B28</f>
        <v>Oferta Académica Superior con Calidad</v>
      </c>
      <c r="C31" s="69" t="s">
        <v>336</v>
      </c>
      <c r="D31" s="49" t="s">
        <v>309</v>
      </c>
      <c r="E31" s="183" t="s">
        <v>340</v>
      </c>
      <c r="F31" s="184">
        <v>2024130010024</v>
      </c>
      <c r="G31" s="183" t="s">
        <v>341</v>
      </c>
      <c r="H31" s="77" t="s">
        <v>345</v>
      </c>
      <c r="I31" s="56"/>
      <c r="J31" s="61"/>
      <c r="K31" s="48"/>
      <c r="L31" s="48"/>
      <c r="M31" s="48"/>
      <c r="N31" s="61"/>
      <c r="O31" s="62"/>
      <c r="P31" s="62"/>
      <c r="Q31" s="54"/>
      <c r="R31" s="54"/>
      <c r="S31" s="48"/>
      <c r="T31" s="54"/>
      <c r="U31" s="48"/>
      <c r="V31" s="48"/>
      <c r="W31" s="53" t="s">
        <v>316</v>
      </c>
      <c r="X31" s="53" t="s">
        <v>316</v>
      </c>
      <c r="Y31" s="53" t="s">
        <v>316</v>
      </c>
      <c r="Z31" s="53" t="s">
        <v>316</v>
      </c>
      <c r="AA31" s="53" t="s">
        <v>316</v>
      </c>
      <c r="AB31" s="53" t="s">
        <v>316</v>
      </c>
      <c r="AC31" s="86"/>
      <c r="AD31" s="175">
        <v>8361895991</v>
      </c>
      <c r="AE31" s="54" t="s">
        <v>231</v>
      </c>
      <c r="AF31" s="162"/>
      <c r="AN31" s="57" t="s">
        <v>175</v>
      </c>
    </row>
    <row r="32" spans="1:40" ht="78.75" x14ac:dyDescent="0.25">
      <c r="A32" s="49" t="str">
        <f>+'1. ESTRATÉGICO'!E12</f>
        <v>Incrementar la participación de los egresados de las Instituciones Educativas Oficiales en la tasa de absorción de educación superior del Distrito a 30%</v>
      </c>
      <c r="B32" s="56" t="str">
        <f>+'1. ESTRATÉGICO'!F12</f>
        <v>Oferta Académica Superior con Calidad</v>
      </c>
      <c r="C32" s="48" t="s">
        <v>336</v>
      </c>
      <c r="D32" s="49" t="s">
        <v>309</v>
      </c>
      <c r="E32" s="183"/>
      <c r="F32" s="184"/>
      <c r="G32" s="183"/>
      <c r="H32" s="75" t="s">
        <v>342</v>
      </c>
      <c r="I32" s="48"/>
      <c r="J32" s="48"/>
      <c r="K32" s="47"/>
      <c r="L32" s="48"/>
      <c r="M32" s="47"/>
      <c r="N32" s="49"/>
      <c r="O32" s="50"/>
      <c r="P32" s="50"/>
      <c r="Q32" s="48"/>
      <c r="R32" s="67"/>
      <c r="S32" s="48"/>
      <c r="T32" s="67"/>
      <c r="U32" s="67"/>
      <c r="V32" s="67"/>
      <c r="W32" s="53" t="s">
        <v>316</v>
      </c>
      <c r="X32" s="53" t="s">
        <v>316</v>
      </c>
      <c r="Y32" s="53" t="s">
        <v>316</v>
      </c>
      <c r="Z32" s="53" t="s">
        <v>316</v>
      </c>
      <c r="AA32" s="53" t="s">
        <v>316</v>
      </c>
      <c r="AB32" s="53" t="s">
        <v>316</v>
      </c>
      <c r="AC32" s="87"/>
      <c r="AD32" s="176"/>
      <c r="AE32" s="54" t="s">
        <v>231</v>
      </c>
      <c r="AF32" s="162"/>
      <c r="AN32" s="57" t="s">
        <v>179</v>
      </c>
    </row>
    <row r="33" spans="1:40" ht="78.75" x14ac:dyDescent="0.25">
      <c r="A33" s="49" t="str">
        <f>+'1. ESTRATÉGICO'!E13</f>
        <v>Incrementar la participación de los egresados de las Instituciones Educativas Oficiales en la tasa de absorción de educación superior del Distrito a 30%</v>
      </c>
      <c r="B33" s="56" t="str">
        <f>+'1. ESTRATÉGICO'!F13</f>
        <v>Oferta Académica Superior con Calidad</v>
      </c>
      <c r="C33" s="48" t="s">
        <v>336</v>
      </c>
      <c r="D33" s="49" t="s">
        <v>309</v>
      </c>
      <c r="E33" s="183"/>
      <c r="F33" s="184"/>
      <c r="G33" s="183"/>
      <c r="H33" s="75" t="s">
        <v>343</v>
      </c>
      <c r="I33" s="48"/>
      <c r="J33" s="48"/>
      <c r="K33" s="48"/>
      <c r="L33" s="48"/>
      <c r="M33" s="48"/>
      <c r="N33" s="48"/>
      <c r="O33" s="48"/>
      <c r="P33" s="48"/>
      <c r="Q33" s="48"/>
      <c r="R33" s="48"/>
      <c r="S33" s="48"/>
      <c r="T33" s="48"/>
      <c r="U33" s="48"/>
      <c r="V33" s="48"/>
      <c r="W33" s="53" t="s">
        <v>316</v>
      </c>
      <c r="X33" s="53" t="s">
        <v>316</v>
      </c>
      <c r="Y33" s="53" t="s">
        <v>316</v>
      </c>
      <c r="Z33" s="53" t="s">
        <v>316</v>
      </c>
      <c r="AA33" s="53" t="s">
        <v>316</v>
      </c>
      <c r="AB33" s="53" t="s">
        <v>316</v>
      </c>
      <c r="AC33" s="48"/>
      <c r="AD33" s="176"/>
      <c r="AE33" s="54" t="s">
        <v>231</v>
      </c>
      <c r="AF33" s="162"/>
      <c r="AN33" s="57" t="s">
        <v>180</v>
      </c>
    </row>
    <row r="34" spans="1:40" ht="78.75" x14ac:dyDescent="0.25">
      <c r="A34" s="49" t="str">
        <f>+'1. ESTRATÉGICO'!E14</f>
        <v>Incrementar la participación de los egresados de las Instituciones Educativas Oficiales en la tasa de absorción de educación superior del Distrito a 30%</v>
      </c>
      <c r="B34" s="56" t="str">
        <f>+'1. ESTRATÉGICO'!F14</f>
        <v>Oferta Académica Superior con Calidad</v>
      </c>
      <c r="C34" s="48" t="s">
        <v>336</v>
      </c>
      <c r="D34" s="49" t="s">
        <v>309</v>
      </c>
      <c r="E34" s="183"/>
      <c r="F34" s="184"/>
      <c r="G34" s="183"/>
      <c r="H34" s="75" t="s">
        <v>344</v>
      </c>
      <c r="I34" s="48"/>
      <c r="J34" s="48"/>
      <c r="K34" s="48"/>
      <c r="L34" s="48"/>
      <c r="M34" s="48"/>
      <c r="N34" s="48"/>
      <c r="O34" s="48"/>
      <c r="P34" s="48"/>
      <c r="Q34" s="48"/>
      <c r="R34" s="48"/>
      <c r="S34" s="48"/>
      <c r="T34" s="48"/>
      <c r="U34" s="48"/>
      <c r="V34" s="48"/>
      <c r="W34" s="53" t="s">
        <v>316</v>
      </c>
      <c r="X34" s="53" t="s">
        <v>316</v>
      </c>
      <c r="Y34" s="53" t="s">
        <v>316</v>
      </c>
      <c r="Z34" s="53" t="s">
        <v>316</v>
      </c>
      <c r="AA34" s="53" t="s">
        <v>316</v>
      </c>
      <c r="AB34" s="53" t="s">
        <v>316</v>
      </c>
      <c r="AC34" s="48"/>
      <c r="AD34" s="177"/>
      <c r="AE34" s="54" t="s">
        <v>231</v>
      </c>
      <c r="AF34" s="163"/>
      <c r="AN34" s="57" t="s">
        <v>181</v>
      </c>
    </row>
    <row r="35" spans="1:40" ht="10.5" customHeight="1" x14ac:dyDescent="0.25">
      <c r="H35" s="76"/>
    </row>
  </sheetData>
  <mergeCells count="52">
    <mergeCell ref="AC28:AC30"/>
    <mergeCell ref="D9:D26"/>
    <mergeCell ref="E9:E26"/>
    <mergeCell ref="AD9:AD26"/>
    <mergeCell ref="E31:E34"/>
    <mergeCell ref="F31:F34"/>
    <mergeCell ref="G31:G34"/>
    <mergeCell ref="F28:F30"/>
    <mergeCell ref="F9:F26"/>
    <mergeCell ref="G9:G26"/>
    <mergeCell ref="H9:H26"/>
    <mergeCell ref="I9:I26"/>
    <mergeCell ref="J9:J26"/>
    <mergeCell ref="G28:G30"/>
    <mergeCell ref="H28:H30"/>
    <mergeCell ref="I28:I30"/>
    <mergeCell ref="AF9:AF34"/>
    <mergeCell ref="AC9:AC26"/>
    <mergeCell ref="L9:L26"/>
    <mergeCell ref="M9:M26"/>
    <mergeCell ref="R9:R26"/>
    <mergeCell ref="T9:T26"/>
    <mergeCell ref="R28:R30"/>
    <mergeCell ref="U28:U30"/>
    <mergeCell ref="V28:V30"/>
    <mergeCell ref="S9:S26"/>
    <mergeCell ref="U9:U26"/>
    <mergeCell ref="V9:V26"/>
    <mergeCell ref="S28:S30"/>
    <mergeCell ref="T28:T30"/>
    <mergeCell ref="AD28:AD30"/>
    <mergeCell ref="AD31:AD34"/>
    <mergeCell ref="C3:AE3"/>
    <mergeCell ref="C4:AE4"/>
    <mergeCell ref="C5:AF5"/>
    <mergeCell ref="A6:V7"/>
    <mergeCell ref="A5:B5"/>
    <mergeCell ref="A1:B4"/>
    <mergeCell ref="W6:AB7"/>
    <mergeCell ref="AC6:AF7"/>
    <mergeCell ref="C1:AE1"/>
    <mergeCell ref="C2:AE2"/>
    <mergeCell ref="J28:J30"/>
    <mergeCell ref="L28:L30"/>
    <mergeCell ref="A9:A26"/>
    <mergeCell ref="B9:B26"/>
    <mergeCell ref="C9:C26"/>
    <mergeCell ref="A28:A30"/>
    <mergeCell ref="B28:B30"/>
    <mergeCell ref="C28:C30"/>
    <mergeCell ref="D28:D30"/>
    <mergeCell ref="E28:E30"/>
  </mergeCells>
  <dataValidations count="1">
    <dataValidation type="list" allowBlank="1" showInputMessage="1" showErrorMessage="1" sqref="L31:L136 L9" xr:uid="{00000000-0002-0000-0300-000000000000}">
      <formula1>$AN$9:$AN$34</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Z35:Z91</xm:sqref>
        </x14:dataValidation>
        <x14:dataValidation type="list" allowBlank="1" showInputMessage="1" showErrorMessage="1" xr:uid="{00000000-0002-0000-0300-000002000000}">
          <x14:formula1>
            <xm:f>ANEXO1!$F$2:$F$7</xm:f>
          </x14:formula1>
          <xm:sqref>AA35:AA100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x14ac:dyDescent="0.25">
      <c r="A2" s="194" t="s">
        <v>182</v>
      </c>
      <c r="B2" s="195"/>
      <c r="C2" s="195"/>
      <c r="D2" s="195"/>
      <c r="E2" s="195"/>
      <c r="F2" s="195"/>
      <c r="G2" s="196"/>
    </row>
    <row r="3" spans="1:7" s="6" customFormat="1" x14ac:dyDescent="0.25">
      <c r="A3" s="32" t="s">
        <v>183</v>
      </c>
      <c r="B3" s="197" t="s">
        <v>184</v>
      </c>
      <c r="C3" s="197"/>
      <c r="D3" s="197"/>
      <c r="E3" s="197"/>
      <c r="F3" s="197"/>
      <c r="G3" s="34" t="s">
        <v>185</v>
      </c>
    </row>
    <row r="4" spans="1:7" ht="12.75" customHeight="1" x14ac:dyDescent="0.25">
      <c r="A4" s="35">
        <v>45489</v>
      </c>
      <c r="B4" s="198" t="s">
        <v>186</v>
      </c>
      <c r="C4" s="198"/>
      <c r="D4" s="198"/>
      <c r="E4" s="198"/>
      <c r="F4" s="198"/>
      <c r="G4" s="36" t="s">
        <v>187</v>
      </c>
    </row>
    <row r="5" spans="1:7" ht="12.75" customHeight="1" x14ac:dyDescent="0.25">
      <c r="A5" s="37"/>
      <c r="B5" s="198"/>
      <c r="C5" s="198"/>
      <c r="D5" s="198"/>
      <c r="E5" s="198"/>
      <c r="F5" s="198"/>
      <c r="G5" s="36"/>
    </row>
    <row r="6" spans="1:7" x14ac:dyDescent="0.25">
      <c r="A6" s="37"/>
      <c r="B6" s="193"/>
      <c r="C6" s="193"/>
      <c r="D6" s="193"/>
      <c r="E6" s="193"/>
      <c r="F6" s="193"/>
      <c r="G6" s="39"/>
    </row>
    <row r="7" spans="1:7" x14ac:dyDescent="0.25">
      <c r="A7" s="37"/>
      <c r="B7" s="193"/>
      <c r="C7" s="193"/>
      <c r="D7" s="193"/>
      <c r="E7" s="193"/>
      <c r="F7" s="193"/>
      <c r="G7" s="39"/>
    </row>
    <row r="8" spans="1:7" x14ac:dyDescent="0.25">
      <c r="A8" s="37"/>
      <c r="B8" s="38"/>
      <c r="C8" s="38"/>
      <c r="D8" s="38"/>
      <c r="E8" s="38"/>
      <c r="F8" s="38"/>
      <c r="G8" s="39"/>
    </row>
    <row r="9" spans="1:7" x14ac:dyDescent="0.25">
      <c r="A9" s="199" t="s">
        <v>188</v>
      </c>
      <c r="B9" s="200"/>
      <c r="C9" s="200"/>
      <c r="D9" s="200"/>
      <c r="E9" s="200"/>
      <c r="F9" s="200"/>
      <c r="G9" s="201"/>
    </row>
    <row r="10" spans="1:7" s="6" customFormat="1" x14ac:dyDescent="0.25">
      <c r="A10" s="33"/>
      <c r="B10" s="197" t="s">
        <v>189</v>
      </c>
      <c r="C10" s="197"/>
      <c r="D10" s="197" t="s">
        <v>190</v>
      </c>
      <c r="E10" s="197"/>
      <c r="F10" s="33" t="s">
        <v>183</v>
      </c>
      <c r="G10" s="33" t="s">
        <v>191</v>
      </c>
    </row>
    <row r="11" spans="1:7" x14ac:dyDescent="0.25">
      <c r="A11" s="40" t="s">
        <v>192</v>
      </c>
      <c r="B11" s="198" t="s">
        <v>193</v>
      </c>
      <c r="C11" s="198"/>
      <c r="D11" s="202" t="s">
        <v>194</v>
      </c>
      <c r="E11" s="202"/>
      <c r="F11" s="37" t="s">
        <v>195</v>
      </c>
      <c r="G11" s="39"/>
    </row>
    <row r="12" spans="1:7" x14ac:dyDescent="0.25">
      <c r="A12" s="40" t="s">
        <v>196</v>
      </c>
      <c r="B12" s="202" t="s">
        <v>197</v>
      </c>
      <c r="C12" s="202"/>
      <c r="D12" s="202" t="s">
        <v>198</v>
      </c>
      <c r="E12" s="202"/>
      <c r="F12" s="37" t="s">
        <v>195</v>
      </c>
      <c r="G12" s="39"/>
    </row>
    <row r="13" spans="1:7" x14ac:dyDescent="0.25">
      <c r="A13" s="40" t="s">
        <v>199</v>
      </c>
      <c r="B13" s="202" t="s">
        <v>197</v>
      </c>
      <c r="C13" s="202"/>
      <c r="D13" s="202" t="s">
        <v>198</v>
      </c>
      <c r="E13" s="202"/>
      <c r="F13" s="37" t="s">
        <v>195</v>
      </c>
      <c r="G13" s="39"/>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I17" sqref="H17:I17"/>
    </sheetView>
  </sheetViews>
  <sheetFormatPr baseColWidth="10" defaultColWidth="10.85546875" defaultRowHeight="15" x14ac:dyDescent="0.25"/>
  <cols>
    <col min="1" max="1" width="55.42578125" customWidth="1"/>
    <col min="5" max="5" width="20.140625" customWidth="1"/>
    <col min="6" max="6" width="34.7109375" customWidth="1"/>
  </cols>
  <sheetData>
    <row r="1" spans="1:6" ht="52.5" customHeight="1" x14ac:dyDescent="0.25">
      <c r="A1" s="30" t="s">
        <v>200</v>
      </c>
      <c r="E1" s="7" t="s">
        <v>201</v>
      </c>
      <c r="F1" s="7" t="s">
        <v>202</v>
      </c>
    </row>
    <row r="2" spans="1:6" ht="25.5" customHeight="1" x14ac:dyDescent="0.25">
      <c r="A2" s="29" t="s">
        <v>203</v>
      </c>
      <c r="E2" s="8">
        <v>0</v>
      </c>
      <c r="F2" s="9" t="s">
        <v>204</v>
      </c>
    </row>
    <row r="3" spans="1:6" ht="45" customHeight="1" x14ac:dyDescent="0.25">
      <c r="A3" s="29" t="s">
        <v>205</v>
      </c>
      <c r="E3" s="8">
        <v>1</v>
      </c>
      <c r="F3" s="9" t="s">
        <v>206</v>
      </c>
    </row>
    <row r="4" spans="1:6" ht="45" customHeight="1" x14ac:dyDescent="0.25">
      <c r="A4" s="29" t="s">
        <v>207</v>
      </c>
      <c r="E4" s="8">
        <v>2</v>
      </c>
      <c r="F4" s="9" t="s">
        <v>208</v>
      </c>
    </row>
    <row r="5" spans="1:6" ht="45" customHeight="1" x14ac:dyDescent="0.25">
      <c r="A5" s="29" t="s">
        <v>209</v>
      </c>
      <c r="E5" s="8">
        <v>3</v>
      </c>
      <c r="F5" s="9" t="s">
        <v>210</v>
      </c>
    </row>
    <row r="6" spans="1:6" ht="45" customHeight="1" x14ac:dyDescent="0.25">
      <c r="A6" s="29" t="s">
        <v>211</v>
      </c>
      <c r="E6" s="8">
        <v>4</v>
      </c>
      <c r="F6" s="9" t="s">
        <v>212</v>
      </c>
    </row>
    <row r="7" spans="1:6" ht="45" customHeight="1" x14ac:dyDescent="0.25">
      <c r="A7" s="29" t="s">
        <v>213</v>
      </c>
      <c r="E7" s="8">
        <v>5</v>
      </c>
      <c r="F7" s="9" t="s">
        <v>214</v>
      </c>
    </row>
    <row r="8" spans="1:6" ht="45" customHeight="1" x14ac:dyDescent="0.25">
      <c r="A8" s="29" t="s">
        <v>215</v>
      </c>
    </row>
    <row r="9" spans="1:6" ht="45" customHeight="1" x14ac:dyDescent="0.25">
      <c r="A9" s="29" t="s">
        <v>216</v>
      </c>
    </row>
    <row r="10" spans="1:6" ht="45" customHeight="1" x14ac:dyDescent="0.25">
      <c r="A10" s="29" t="s">
        <v>217</v>
      </c>
    </row>
    <row r="11" spans="1:6" ht="45" customHeight="1" x14ac:dyDescent="0.25">
      <c r="A11" s="29" t="s">
        <v>218</v>
      </c>
    </row>
    <row r="12" spans="1:6" ht="45" customHeight="1" x14ac:dyDescent="0.25">
      <c r="A12" s="29" t="s">
        <v>219</v>
      </c>
    </row>
    <row r="13" spans="1:6" ht="45" customHeight="1" x14ac:dyDescent="0.25">
      <c r="A13" s="29" t="s">
        <v>220</v>
      </c>
    </row>
    <row r="14" spans="1:6" ht="45" customHeight="1" x14ac:dyDescent="0.25">
      <c r="A14" s="29" t="s">
        <v>221</v>
      </c>
    </row>
    <row r="15" spans="1:6" ht="45" customHeight="1" x14ac:dyDescent="0.25">
      <c r="A15" s="29" t="s">
        <v>222</v>
      </c>
    </row>
    <row r="16" spans="1:6" ht="45" customHeight="1" x14ac:dyDescent="0.25">
      <c r="A16" s="29" t="s">
        <v>223</v>
      </c>
    </row>
    <row r="17" spans="1:1" ht="45" customHeight="1" x14ac:dyDescent="0.25">
      <c r="A17" s="29" t="s">
        <v>224</v>
      </c>
    </row>
    <row r="18" spans="1:1" ht="45" customHeight="1" x14ac:dyDescent="0.25">
      <c r="A18" s="29" t="s">
        <v>225</v>
      </c>
    </row>
    <row r="19" spans="1:1" ht="45" customHeight="1" x14ac:dyDescent="0.25">
      <c r="A19" s="29" t="s">
        <v>226</v>
      </c>
    </row>
    <row r="20" spans="1:1" ht="45" customHeight="1" x14ac:dyDescent="0.25">
      <c r="A20" s="29" t="s">
        <v>227</v>
      </c>
    </row>
    <row r="21" spans="1:1" ht="45" customHeight="1" x14ac:dyDescent="0.25">
      <c r="A21" s="29" t="s">
        <v>228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Luz Marlene Andrade Hong</cp:lastModifiedBy>
  <cp:revision/>
  <cp:lastPrinted>2024-09-10T12:20:29Z</cp:lastPrinted>
  <dcterms:created xsi:type="dcterms:W3CDTF">2024-07-04T17:50:33Z</dcterms:created>
  <dcterms:modified xsi:type="dcterms:W3CDTF">2024-11-18T16:18:06Z</dcterms:modified>
  <cp:category/>
  <cp:contentStatus/>
</cp:coreProperties>
</file>