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2DF16851-D4F2-4B94-9446-2ADB6C3DE28E}" xr6:coauthVersionLast="47" xr6:coauthVersionMax="47" xr10:uidLastSave="{00000000-0000-0000-0000-000000000000}"/>
  <bookViews>
    <workbookView xWindow="-120" yWindow="-120" windowWidth="20730" windowHeight="11160" tabRatio="832" activeTab="1" xr2:uid="{00000000-000D-0000-FFFF-FFFF00000000}"/>
  </bookViews>
  <sheets>
    <sheet name="INSTRUCTIVO" sheetId="2" r:id="rId1"/>
    <sheet name="1. ESTRATÉGICO" sheetId="1" r:id="rId2"/>
    <sheet name="2. GESTIÓN-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ESTRATÉGICO'!$A$7:$W$35</definedName>
    <definedName name="_xlnm._FilterDatabase" localSheetId="3" hidden="1">'3. INVERSIÓN'!$A$8:$AP$50</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6" i="1" l="1"/>
  <c r="AS33" i="6"/>
  <c r="AS30" i="6"/>
  <c r="S34" i="6"/>
  <c r="T38" i="1" l="1"/>
  <c r="S36" i="1" l="1"/>
  <c r="S38" i="1" s="1"/>
  <c r="C13" i="6" l="1"/>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C28" i="6"/>
  <c r="D28" i="6"/>
  <c r="C29" i="6"/>
  <c r="D29" i="6"/>
  <c r="C30" i="6"/>
  <c r="D30" i="6"/>
  <c r="C31" i="6"/>
  <c r="D31" i="6"/>
  <c r="C32" i="6"/>
  <c r="D32" i="6"/>
  <c r="A13" i="6"/>
  <c r="A14" i="6"/>
  <c r="A15" i="6"/>
  <c r="A16" i="6"/>
  <c r="A17" i="6"/>
  <c r="A18" i="6"/>
  <c r="A19" i="6"/>
  <c r="A20" i="6"/>
  <c r="A21" i="6"/>
  <c r="A22" i="6"/>
  <c r="A23" i="6"/>
  <c r="A24" i="6"/>
  <c r="A25" i="6"/>
  <c r="A26" i="6"/>
  <c r="A27" i="6"/>
  <c r="A28" i="6"/>
  <c r="A29" i="6"/>
  <c r="A30" i="6"/>
  <c r="A31" i="6"/>
  <c r="A32" i="6"/>
  <c r="B29" i="6"/>
  <c r="B30" i="6"/>
  <c r="B31" i="6"/>
  <c r="B32" i="6"/>
  <c r="B24" i="6"/>
  <c r="B25" i="6"/>
  <c r="B26" i="6"/>
  <c r="B27" i="6"/>
  <c r="B28" i="6"/>
  <c r="B19" i="6"/>
  <c r="B20" i="6"/>
  <c r="B21" i="6"/>
  <c r="B22" i="6"/>
  <c r="B23" i="6"/>
  <c r="B13" i="6"/>
  <c r="B14" i="6"/>
  <c r="B15" i="6"/>
  <c r="B16" i="6"/>
  <c r="B17" i="6"/>
  <c r="B18" i="6"/>
  <c r="D10" i="6"/>
  <c r="D11" i="6"/>
  <c r="D12" i="6"/>
  <c r="D9" i="6"/>
  <c r="B10" i="6"/>
  <c r="B11" i="6"/>
  <c r="B12" i="6"/>
  <c r="B9" i="6"/>
  <c r="C10" i="6"/>
  <c r="C11" i="6"/>
  <c r="C12" i="6"/>
  <c r="C9" i="6"/>
  <c r="A10" i="6"/>
  <c r="A11" i="6"/>
  <c r="A12" i="6"/>
  <c r="A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1" shapeId="0" xr:uid="{00000000-0006-0000-0300-000002000000}">
      <text>
        <r>
          <rPr>
            <sz val="9"/>
            <color indexed="81"/>
            <rFont val="Tahoma"/>
            <family val="2"/>
          </rPr>
          <t xml:space="preserve">VER ANEXO 1
</t>
        </r>
      </text>
    </comment>
    <comment ref="AF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<sst xmlns="http://schemas.openxmlformats.org/spreadsheetml/2006/main" count="1427" uniqueCount="434">
  <si>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</si>
  <si>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</si>
  <si>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</si>
  <si>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</si>
  <si>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</si>
  <si>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</si>
  <si>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</si>
  <si>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</si>
  <si>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</si>
  <si>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</si>
  <si>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</si>
  <si>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</si>
  <si>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</si>
  <si>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</si>
  <si>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</si>
  <si>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</si>
  <si>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</si>
  <si>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</si>
  <si>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</si>
  <si>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</si>
  <si>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</si>
  <si>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</si>
  <si>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</si>
  <si>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</si>
  <si>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</si>
  <si>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</si>
  <si>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</si>
  <si>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</si>
  <si>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</si>
  <si>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</si>
  <si>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</si>
  <si>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</si>
  <si>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</si>
  <si>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</si>
  <si>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</si>
  <si>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</si>
  <si>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</si>
  <si>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</si>
  <si>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</si>
  <si>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</si>
  <si>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</si>
  <si>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</si>
  <si>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</si>
  <si>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</si>
  <si>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</si>
  <si>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</si>
  <si>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</si>
  <si>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</si>
  <si>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</si>
  <si>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</si>
  <si>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</si>
  <si>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</si>
  <si>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</si>
  <si>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</si>
  <si>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</si>
  <si>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</si>
  <si>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</si>
  <si>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</si>
  <si>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</si>
  <si>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</si>
  <si>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</si>
  <si>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</si>
  <si>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</si>
  <si>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</si>
  <si>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</si>
  <si>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</si>
  <si>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</si>
  <si>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</si>
  <si>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</si>
  <si>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</si>
  <si>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</si>
  <si>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</si>
  <si>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</si>
  <si>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</si>
  <si>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</si>
  <si>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</si>
  <si>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</si>
  <si>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</si>
  <si>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</si>
  <si>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</si>
  <si>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</si>
  <si>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</si>
  <si>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</si>
  <si>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</si>
  <si>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</si>
  <si>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</si>
  <si>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</si>
  <si>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</si>
  <si>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</si>
  <si>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</si>
  <si>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</si>
  <si>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</si>
  <si>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</si>
  <si>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</si>
  <si>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</si>
  <si>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</si>
  <si>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</si>
  <si>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</si>
  <si>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</si>
  <si>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</si>
  <si>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</si>
  <si>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</si>
  <si>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</si>
  <si>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</si>
  <si>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</si>
  <si>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</si>
  <si>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</si>
  <si>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</si>
  <si>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</si>
  <si>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</si>
  <si>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</si>
  <si>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</si>
  <si>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</si>
  <si>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</si>
  <si>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</si>
  <si>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</si>
  <si>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</si>
  <si>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</si>
  <si>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</si>
  <si>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</si>
  <si>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</si>
  <si>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</si>
  <si>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</si>
  <si>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</si>
  <si>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</si>
  <si>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</si>
  <si>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</si>
  <si>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</si>
  <si>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</si>
  <si>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</si>
  <si>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</si>
  <si>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</si>
  <si>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</si>
  <si>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</si>
  <si>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</si>
  <si>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</si>
  <si>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</si>
  <si>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</si>
  <si>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</si>
  <si>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</si>
  <si>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</si>
  <si>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</si>
  <si>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</si>
  <si>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</si>
  <si>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</si>
  <si>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</si>
  <si>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</si>
  <si>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</si>
  <si>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</si>
  <si>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</si>
  <si>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</si>
  <si>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</si>
  <si>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</si>
  <si>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</si>
  <si>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</si>
  <si>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</si>
  <si>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</si>
  <si>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</si>
  <si>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</si>
  <si>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</si>
  <si>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</si>
  <si>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</si>
  <si>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</si>
  <si>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</si>
  <si>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</si>
  <si>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</si>
  <si>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</si>
  <si>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</si>
  <si>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</si>
  <si>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</si>
  <si>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</si>
  <si>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</si>
  <si>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</si>
  <si>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</si>
  <si>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</si>
  <si>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</si>
  <si>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</si>
  <si>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</si>
  <si>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</si>
  <si>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</si>
  <si>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</si>
  <si>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</si>
  <si>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</si>
  <si>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</si>
  <si>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</si>
  <si>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</si>
  <si>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</si>
  <si>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</si>
  <si>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</si>
  <si>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</si>
  <si>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</si>
  <si>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</si>
  <si>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</si>
  <si>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</si>
  <si>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</si>
  <si>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</si>
  <si>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</si>
  <si>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</si>
  <si>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</si>
  <si>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</si>
  <si>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</si>
  <si>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</si>
  <si>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</si>
  <si>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</si>
  <si>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</si>
  <si>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</si>
  <si>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</si>
  <si>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</si>
  <si>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</si>
  <si>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</si>
  <si>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</si>
  <si>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</si>
  <si>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</si>
  <si>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</si>
  <si>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</si>
  <si>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</si>
  <si>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</si>
  <si>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</si>
  <si>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</si>
  <si>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</si>
  <si>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</si>
  <si>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</si>
  <si>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</si>
  <si>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</si>
  <si>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</si>
  <si>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</si>
  <si>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</si>
  <si>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</si>
  <si>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</si>
  <si>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</si>
  <si>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</si>
  <si>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</si>
  <si>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</si>
  <si>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</si>
  <si>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</si>
  <si>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</si>
  <si>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</si>
  <si>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</si>
  <si>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</si>
  <si>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</si>
  <si>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</si>
  <si>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</si>
  <si>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REPORTE ACTIVIDAD DE PROYECTO
EJECUTADO DE AGOSTO 1 A 30 DE SEPTIEMBRE 2024</t>
  </si>
  <si>
    <t>REPORTE (ENLACE DE SECOP)</t>
  </si>
  <si>
    <t>EJECUCIÓN PRESUPUESTAL SEGÚN REGISTROS PRESUPUESTALES DE SEPTIEMBRE A DICIEMBRE 31 DE 2024</t>
  </si>
  <si>
    <t>EJECUCIÓN PRESUPUESTAL SEGÚN GIROS DE SEPTIEMBRE A DICIEMBRE 31 DE 2024</t>
  </si>
  <si>
    <t>REPORTE META PRODUCTO DE  SEPTIEMBRE A DICIEMBRE 2024</t>
  </si>
  <si>
    <t>REPORTE PRODUCTO DE  SEPTIEMBRE A 31 DE DICIEMBRE 2024</t>
  </si>
  <si>
    <t>EJECUCIÓN PRESUPUESTAL SEGÚN GIROS DE JUNIO A AGOSTO 31 DE 2024</t>
  </si>
  <si>
    <t>EJECUCIÓN PRESUPUESTAL SEGÚN REGISTROS PRESUPUESTALES DE JUNIO A AGOSTO 31 DE 2024</t>
  </si>
  <si>
    <t>Turismo Sostenible y Responsable</t>
  </si>
  <si>
    <t>Incrementar a 15144974 el número de visitantes internos de la ciudad para el cuatrienio</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</si>
  <si>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</si>
  <si>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Economico Equitativo</t>
  </si>
  <si>
    <t>Documento de lineamientos para el manejo del sector turismo  elaborados</t>
  </si>
  <si>
    <t>Número</t>
  </si>
  <si>
    <t>Elaborar cuatro (4) documentos de lineamientos para el manejo del sector turismo</t>
  </si>
  <si>
    <t xml:space="preserve">8. Trabajo decente y crecimiento economico (PDD)
8. Promover el crecimiento económico sostenido, inclusivo y sostenible, el empleo pleno y productivo y el trabajo decente para todos  (MGA)
</t>
  </si>
  <si>
    <t>Documentos realizados</t>
  </si>
  <si>
    <t>Centro de atención al Turista en funcionamiento en el Distrito (zona insular y urbana)</t>
  </si>
  <si>
    <t>Poner en funcionamiento seis (6)  centros de atención al turista en el distrito</t>
  </si>
  <si>
    <t>Equipamientos construidos</t>
  </si>
  <si>
    <t>Seguridad, Vigilancia y Control para un turismo responsable</t>
  </si>
  <si>
    <t>Equipamientos para brigadistas y guardavidas del distrito entregados</t>
  </si>
  <si>
    <t>Entregar trecientos sesenta (360) equipamientos para brigadistas y salvavidasdel distrito</t>
  </si>
  <si>
    <t xml:space="preserve"> Equipamientos dotados</t>
  </si>
  <si>
    <t>Bien</t>
  </si>
  <si>
    <t>Número de personas líderes y autoridades turísticas vinculadas a procesos de formación</t>
  </si>
  <si>
    <t>Servicio de educación informal en asuntos turísticos</t>
  </si>
  <si>
    <t>Vincular trecientos veinte (320) personas lideres y autoridades turísticas a procesos de formación</t>
  </si>
  <si>
    <t>Turismo sostenible e incluyente con las comunidades</t>
  </si>
  <si>
    <t>Vincular cuatro mil ochocientas veintisiete (4,827) personas a procesos de formación formal e informal en asuntos turísticos</t>
  </si>
  <si>
    <t xml:space="preserve">8. Trabajo decente y crecimiento economico (PDD)
4 Garantizar una educación inclusiva y equitativa de calidad y promover oportunidades de aprendizaje permanente para todos   (MGA)
</t>
  </si>
  <si>
    <t>11.5.1</t>
  </si>
  <si>
    <t>11.5.2</t>
  </si>
  <si>
    <t>Número de personas vinculadas con oportunidades de acceso a rutas de empleo y capital humano enfocado en turismo sostenible</t>
  </si>
  <si>
    <t>Número de personas vinculadas a procesos de formación formal e informal en asuntos turísticos</t>
  </si>
  <si>
    <t>Vincular a cuatrocientas (400) personas con oportunidades de acceso a rutas de empleo y capital humano enfocado en turismo sostenible con paridad de género</t>
  </si>
  <si>
    <t>Servicio de asistencia técnica y acompañamiento productivo y empresarial</t>
  </si>
  <si>
    <t>Rutas comunitarias creadas e implementadas (rutas eco-ambientales, gastronómicas,  culturales, turísticas, entre otras)</t>
  </si>
  <si>
    <t>Recorridos realizados</t>
  </si>
  <si>
    <t>Crear e implementar ocho (8) rutas comunitarias</t>
  </si>
  <si>
    <t>Número de personas vinculadas a asistencia técnica para el fortalecimiento de actividad artesanal</t>
  </si>
  <si>
    <t>Vincular a ochenta (80) personas a asistencia técnica para el fortalecimiento de actividad artesanal</t>
  </si>
  <si>
    <t xml:space="preserve">Personas asistidas técnicamente </t>
  </si>
  <si>
    <t xml:space="preserve">8. Trabajo decente y crecimiento economico (PDD)
9 Construir infraestructuras resilientes, promover la industrialización inclusiva y sostenible y fomentar la innovación   (MGA)
</t>
  </si>
  <si>
    <t>Activos productivos entregados a los prestadores de servicios turísticos</t>
  </si>
  <si>
    <t>Entregar quinientos (500) activos productivos  a los prestadores de servicios turísticos</t>
  </si>
  <si>
    <t>Proyectos cofinanciados para agregar valor a los productos y/o mejorar los canales de comercialización</t>
  </si>
  <si>
    <t xml:space="preserve">8. Trabajo decente y crecimiento economico (PDD)
12 Garantizar modalidades de consumo y producción sostenibles   (MGA)
</t>
  </si>
  <si>
    <t>Número de atractivos turísticos con implementación de acciones de sostenibilidad ambiental</t>
  </si>
  <si>
    <t>Implementar acciones de sostenibilidad ambiental en dos (2) atractivos turísticos</t>
  </si>
  <si>
    <t>Empresas intervenidas en temas de economía circular y sostenibilidad</t>
  </si>
  <si>
    <t>Número de proyectos cofinanciados para la actividad turística</t>
  </si>
  <si>
    <t>Cofinanciar cuatro (4) proyectos para la actividad turística</t>
  </si>
  <si>
    <t>Proyectos de innovación cofinanciados</t>
  </si>
  <si>
    <t>Número de certificaciones de destino turístico sostenible obtenidas</t>
  </si>
  <si>
    <t xml:space="preserve">8. Trabajo decente y crecimiento economico (PDD)
16 Promover sociedades pacíficas e inclusivas para el desarrollo sostenible, facilitar el acceso a la justicia para todos y construir a todos los niveles instituciones eficaces e inclusivas que rindan cuentas  (MGA)
</t>
  </si>
  <si>
    <t>Entidades territoriales asistidas técnicamente</t>
  </si>
  <si>
    <t>Obtener dos (2) certificaciones turísticas</t>
  </si>
  <si>
    <t>Portal Unico de Información Turística sobre la Oferta Tururística Creada</t>
  </si>
  <si>
    <t>Portales integrados</t>
  </si>
  <si>
    <t>Crear un (1) Portal Único de Información Turística sobre la oferta Turística</t>
  </si>
  <si>
    <t xml:space="preserve">8. Trabajo decente y crecimiento economico (PDD)
17 Fortalecer los medios de implementación y revitalizar la Alianza Mundial para el Desarrollo Sostenible  (MGA)
</t>
  </si>
  <si>
    <t>Tecnología de destino turístico inteligente creada e implementada</t>
  </si>
  <si>
    <t xml:space="preserve">Crear e implementar una (1) tecnología de destino turístico inteligente </t>
  </si>
  <si>
    <t>Número de eventos turísticos náuticos promovidos y desarrollados en la zona insular y urbana del distrito</t>
  </si>
  <si>
    <t>Campañas realizadas</t>
  </si>
  <si>
    <t>Promover y desarrollar ocho (8) eventos turísticos náuticos en la zona insular y urbana del distrito</t>
  </si>
  <si>
    <t>Alianzas con universidades para formación y profesionalización de actores turísticos implementadas</t>
  </si>
  <si>
    <t>Asistencias técnicas realizadas</t>
  </si>
  <si>
    <t xml:space="preserve">Implementar cinco (5) alianzas con universidades para formación y profesionalización de actores turísticos </t>
  </si>
  <si>
    <t>Promoción Turística</t>
  </si>
  <si>
    <t>11.5.3</t>
  </si>
  <si>
    <t>Eventos especializados con participación del distrito</t>
  </si>
  <si>
    <t>Participar en sesenta (60) eventos especializados</t>
  </si>
  <si>
    <t>Infraestructura Turística para el Desarrollo</t>
  </si>
  <si>
    <t>11.5.4</t>
  </si>
  <si>
    <t>Gobernanza y Fortalecimiento Institucional para una Ciudad de Derechos, Responsable y Competitiva</t>
  </si>
  <si>
    <t>11.5.5</t>
  </si>
  <si>
    <t>Infraestructura turística dotada, adecuada, mejorada, mantenida y/o construida (infraestructura marino-costera, embarcaderos, y otras)</t>
  </si>
  <si>
    <t>Dotar, adecuar, mejorar, mantener y/o construir nueve (9) infraestructura turísticas</t>
  </si>
  <si>
    <t>Estudios de preinversión realizados</t>
  </si>
  <si>
    <t>Estudios de preinversión para proyectos turísticos elaborados</t>
  </si>
  <si>
    <t xml:space="preserve"> Elaborar dos (2)  estudios de preinversión para proyectos turísticos</t>
  </si>
  <si>
    <t>Número de señalizaciones turísticas instaladas, (incluye playas, y espacios turisticos que lo requieran)</t>
  </si>
  <si>
    <t>Señalización realizada</t>
  </si>
  <si>
    <t>Instalar ochenta (80) señalizaciones turísticas en 2 playas y/o espacios turísticos</t>
  </si>
  <si>
    <t>Acciones de mantenimiento infraestructuras turísticas para prestar servicios de vigilancia, control y seguridad a las turistas implementadas</t>
  </si>
  <si>
    <t>Centro turístico mantenido</t>
  </si>
  <si>
    <t>N.D</t>
  </si>
  <si>
    <t xml:space="preserve">Implementar acciones de mantenimiento en veinticinco (25) infraestructuras turísticas para prestar servicios de vigilancia, control y seguridad a los turistas </t>
  </si>
  <si>
    <t>Consolidar la entidad para el desarrollo y sostenibilidad turística</t>
  </si>
  <si>
    <t>Consolidar una (1) entidad para el desarrollo y sostenibilidad turística</t>
  </si>
  <si>
    <t>Observatorio de turismo creado</t>
  </si>
  <si>
    <t>Documentos de Planificación de Ordenamiento de Playas elaborado</t>
  </si>
  <si>
    <t>Elaborar un (1) documento de  Planificación de Ordenamiento de Playas y desarrollar tres (3) estrategías de ordenamiento de playas</t>
  </si>
  <si>
    <t>Crear un (1) observatorio de turismo</t>
  </si>
  <si>
    <t>Documentos normativos realizados</t>
  </si>
  <si>
    <t>Personas capacitadas</t>
  </si>
  <si>
    <t>Personas beneficiadas</t>
  </si>
  <si>
    <t>Desarrollo de acciones  para la seguridad, vigilancia y control para un turismo ordenado y responsable en  Cartagena de Indias</t>
  </si>
  <si>
    <t>2024130010125</t>
  </si>
  <si>
    <t>Mejorar las estretegias y acciones de seguridad, vigilancia y control en entornos turisticos que contrarresten factores de riesgos de la actividad, lo que favorece la organizacion y coordinacion del sector en Cartagena de Indias.</t>
  </si>
  <si>
    <t>Elaborar normativa para la seguridad, vigilancia y control en el sector turistico del Distrito de Cartagena de Indias</t>
  </si>
  <si>
    <t>Facilitar el acceso de la informacion del sector turismo en zona urbana, rural e insular en el Distrito de Cartagena de Indias</t>
  </si>
  <si>
    <t>Dotar a los prestadores de la seguridad, vigilancia y control turistica en el Distrito de Cartagena de Indias</t>
  </si>
  <si>
    <t>Aumentar la cobertura de acceso de formacion turistica a los lideres y autoridades.</t>
  </si>
  <si>
    <t>Documentos normativos</t>
  </si>
  <si>
    <t>Equipamiento turístico construido</t>
  </si>
  <si>
    <t>Equipamientos turísticos dotados</t>
  </si>
  <si>
    <t>Recursos Propios</t>
  </si>
  <si>
    <t>Si</t>
  </si>
  <si>
    <t>N/A</t>
  </si>
  <si>
    <t>2024130010127</t>
  </si>
  <si>
    <t>Fortalecimiento y Formalización de la cadena turística a través de la innovación y la diversificación de la oferta en el Distrito de Cartagena de Indias</t>
  </si>
  <si>
    <t>2024130010128</t>
  </si>
  <si>
    <t>Desarrollo de un Modelo de Gestión para posicionar a la ciudad como un destino turístico, sostenible e innovador en el Distrito Turístico y Cultural de Cartagena de Indias</t>
  </si>
  <si>
    <t>Eficiente sistema de Gestión para posicionar a la ciudad como un destino turístico, sostenible e innovador en el Distrito Turístico y Cultural de Cartagena de Indias</t>
  </si>
  <si>
    <t>Fomentar la formación, formalización, emprendimiento y fortalecimiento de la oferta de atractivos turísticos con acciones de sostenibilidad en Cartagena de Indias</t>
  </si>
  <si>
    <t>Aumentar el acceso a procesos y programas de formacion turistica para la competividad y sostenibilidad del sector</t>
  </si>
  <si>
    <t>Formalizar el trabajo digno para la comunidad que presta servicios turisticos en el Distrito de Cartagena de indias.</t>
  </si>
  <si>
    <t>Servicio de circuito turístico</t>
  </si>
  <si>
    <t>Servicio de asistencia técnica para la actividad artesana</t>
  </si>
  <si>
    <t xml:space="preserve"> Servicio de apoyo financiero para agregar valor a los productos y mejorar los canales de comercialización</t>
  </si>
  <si>
    <t>Servicios de apoyo para el fomento de capacidades en economía circulary sostenibilidad</t>
  </si>
  <si>
    <t>Servicio de apoyo para la modernización y fomento de la innovación empresarial</t>
  </si>
  <si>
    <t>Servicio de asistencia técnica</t>
  </si>
  <si>
    <t>Servicio de promoción turística</t>
  </si>
  <si>
    <t>Incrementar la oferta y divulgacion de actividades y eventos turisticos en el Distrito de Cartagena de Indias</t>
  </si>
  <si>
    <t>Eficientes procesos de calidad, sustentabilidad, responsabilidad social que promueva el sector turismo en Cartagena de India</t>
  </si>
  <si>
    <t>Servicio de asistencia técnica a los entes territoriales para el desarrollo turístico</t>
  </si>
  <si>
    <t>Aumentar la apropiacion de las tecnologías digitales para el sector turismo en el Distrito de Cartagena de Indias</t>
  </si>
  <si>
    <t>Servicios de información turística a nivel nacional</t>
  </si>
  <si>
    <t>Aumentar el acceso a tecnologías de destino inteligente en el Distrito de Cartagena de Indias</t>
  </si>
  <si>
    <t>APOYO PARA LA REALIZACIÓN DE FESTIVALES Y EVENTOS TURÍSTICOS - CULTURALES EN EL DISTRITO DE CARTAGENA DE INDIAS</t>
  </si>
  <si>
    <t xml:space="preserve">Aumentar los espacios para el desarrollo de expresiones artística y culturales de la comunidad como impulsor del turismo sostenible en el distrito de Cartagena de indias. </t>
  </si>
  <si>
    <t>Aumentar la articulación entre entidades y comunidad para la generación de encuentros turísticos-culturales en Cartagena de Indias.</t>
  </si>
  <si>
    <t>Mejorar la Infraestructura Turística en zona urbana, rural e insular en el Distrito de Cartagena de Indias</t>
  </si>
  <si>
    <t>Desarrollar analisis y estudios de pre inversion en Infraestructura turistica en el Distrito de Cartagena de Indias</t>
  </si>
  <si>
    <t>Mejorar la señalización turística en los destinos y atractivos de Cartagena de Indias</t>
  </si>
  <si>
    <t>Realizar periodicamente el mantenimiento de la infraestructura turistica existente de vigilancia y control</t>
  </si>
  <si>
    <t>Generar espacios adecuados para la prestación de servicios turísticos y el disfrute de experiencia de calidad de la comunidad local, nacional e internacional</t>
  </si>
  <si>
    <t>Consolidación de la infraestructura turística para el desarrollo de un territorio competitivo y sostenible en el Distrito de Cartagena de Indias</t>
  </si>
  <si>
    <t>Estudios de preinversión</t>
  </si>
  <si>
    <t>Número de señalizaciones</t>
  </si>
  <si>
    <t>Implementar procesos que fortalezcan, impulsen, especialicen la gestión del sector Turístico en el Distrito de Cartagena de Indias</t>
  </si>
  <si>
    <t>Fortalecer la planeacion estrategica y analisis de datos del sector turismo en el Distrito de Cartagena de Indias</t>
  </si>
  <si>
    <t>Fortalecimiento institucional en la regulación, gobernanza y potencialización del sector turismo en el Distrito de Cartagena de Indias</t>
  </si>
  <si>
    <t>2024130010120</t>
  </si>
  <si>
    <t>Fortalecimiento y Gobernanza Institucional Turística para una ciudad de Derechos, Responsable y Competitiva en Cartagena de Indias</t>
  </si>
  <si>
    <t>Planificar el ordenamiento de playas en el Distrito de Cartagena de Indias</t>
  </si>
  <si>
    <t>Fortalecer la gobernanza y sostenibilidad socio-ambiental en las zonas de playa del Distrito de Cartagena de Indias</t>
  </si>
  <si>
    <t>2024130010124</t>
  </si>
  <si>
    <t>Ordenamiento y gestion integral de playas en el Distrito de Cartagena de Indias</t>
  </si>
  <si>
    <t>2024130010121</t>
  </si>
  <si>
    <t>2024130010005</t>
  </si>
  <si>
    <t>REALIZAR RECORRIDOS Y ACCIONES DE INSPECCION, VIGILANCIA Y CONTROL PARA LA REGULACION DEL SECTOR TURISMO
DESARROLLAR CAMPAÑAS E INICIATIVAS DE SOCIALIZACIÓN, SENSIBILIZACIÓN Y PROMOCIÓN Y DIVULGACIÓN DEL SECTOR TURISMO
IMPLEMENTAR ESTRATEGIAS PARA LA CONSOLIDACION DE LA ACTIVIDAD TURISTICA EN ZONA RURAL, URBANA E INSULAR</t>
  </si>
  <si>
    <t>Entidad Fortalecida</t>
  </si>
  <si>
    <t>2.3.3502.0200.2024130010120</t>
  </si>
  <si>
    <t>2.3.3502.0200.2024130010005</t>
  </si>
  <si>
    <t xml:space="preserve">2.3.2202.0700.2024130010027 </t>
  </si>
  <si>
    <t xml:space="preserve">2.3.3502.0200.2024130010127 </t>
  </si>
  <si>
    <t xml:space="preserve">2.3.3502.0200.2024130010128 </t>
  </si>
  <si>
    <t xml:space="preserve">2.3.3502.0200.2024130010124 </t>
  </si>
  <si>
    <t>Teresa Margarita Londoño Zurek</t>
  </si>
  <si>
    <t>Cambios en los lineamientos técnicos o normativos que definen los parámetros para el sector turismo
Disminución de turistas al Distrito de Cartagena de Indias
Información turística desactualizada y de poco interés de los turistas y comunidad
Incremento en el costo de los insumos, carencia de recursos para la culminación de las actividades</t>
  </si>
  <si>
    <t>Ajustar documentos a las normativas vigentes. Realizar una verificación de las especificaciones vigentes tanto al momento de formular, como de implementar el proyecto
Desarrollar estrategias y acciones que promuevan el turismo en Cartagena de Indias, contando con una ciudad segura con turismo responsable y sostenible
Contar con cifras actualizadas y de interés que permita la toma de decisiones y acciones para el fortalecimiento del sector
Elaborar presupuesto del proyecto acogiéndose a los recursos asignados.</t>
  </si>
  <si>
    <t>2.3.3502.0200.2024130010121</t>
  </si>
  <si>
    <t>Secretaría de Turismo</t>
  </si>
  <si>
    <t>CONTRATAR LA PRESTACION DE SERVICIOS PROFESIONALES Y DE APOYO A LA GESTION, PARA LAS ACTIVIDADES QUE DESARROLLA LA SECRETARIA DE TURISMO</t>
  </si>
  <si>
    <t>https://www.secop.gov.co/CO1BusinessLine/Tendering/ContractNoticeView/Index?notice=CO1.NTC.6524666
https://www.secop.gov.co/CO1BusinessLine/Tendering/ContractNoticeView/Index?notice=CO1.NTC.6583273
https://www.secop.gov.co/CO1BusinessLine/Tendering/ContractNoticeView/Index?notice=CO1.NTC.6592951
https://www.secop.gov.co/CO1BusinessLine/Tendering/ContractNoticeView/Index?notice=CO1.NTC.6623970
https://www.secop.gov.co/CO1BusinessLine/Tendering/ContractNoticeView/Index?notice=CO1.NTC.6627968
https://www.secop.gov.co/CO1BusinessLine/Tendering/ContractNoticeView/Index?notice=CO1.NTC.6640832
https://www.secop.gov.co/CO1BusinessLine/Tendering/ContractNoticeView/Index?notice=CO1.NTC.6645230</t>
  </si>
  <si>
    <t xml:space="preserve">en construcción </t>
  </si>
  <si>
    <t>NA</t>
  </si>
  <si>
    <t>NP</t>
  </si>
  <si>
    <t xml:space="preserve">AVANCE META PRODUCTO AL AÑO </t>
  </si>
  <si>
    <t>AVANCE META PRODUCTO AL CUATRIENIO</t>
  </si>
  <si>
    <t>REPORTE META PRODUCTO DE  JUNIO A 31 DE SEPTIEMBRE 15 DE 2024</t>
  </si>
  <si>
    <t>Avance programa Seguridad, Vigilancia y Control para un turismo responsable</t>
  </si>
  <si>
    <t>Avance programa Turismo sostenible e incluyente con las comunidades</t>
  </si>
  <si>
    <t>Turismo Sostenib+F27+D25:D26+D26</t>
  </si>
  <si>
    <t>Avance producto Promoción Turística</t>
  </si>
  <si>
    <t>Avance programa Infraestructura Turística para el Desarrollo</t>
  </si>
  <si>
    <t>Avance programa Gobernanza y Fortalecimiento Institucional para una Ciudad de Derechos, Responsable y Competitiva</t>
  </si>
  <si>
    <t>REPORTE PRODUCTO DE  JUNIO A 31 DE SEPTIEMBRE 15 DE 2024</t>
  </si>
  <si>
    <t>REPORTE ACTIVIDAD DE PROYECTO
EJECUTADO DE JUNIO 1 A SEPTIEMBRE 15 DE 2024</t>
  </si>
  <si>
    <t>AVANCES DE LAS ACTIVIDADES SEPTIEMBRE 15 DEL 2024</t>
  </si>
  <si>
    <t>Avance proyecto fortalecimiento institucional en la regulación, gobernanza y potencialización del sector turismo en el Distrito de Cartagena de Indias</t>
  </si>
  <si>
    <t>APROPIACION DEFINITIVA</t>
  </si>
  <si>
    <t>EJECUCIÓN PRESUPUESTAL SEGÚN GIROS</t>
  </si>
  <si>
    <t>AVANCE EJECUCIÓN PRESUPUESTAL SEGÚN GIROS</t>
  </si>
  <si>
    <t>EJECUCIÓN PRESUPUESTAL SECRETARÍA DE TURISMO A SEPTIEMBRE 15 DEL 2024</t>
  </si>
  <si>
    <t>AVANCE PROYECTO SECRETARÍA DE TURISMO A SEPTIEMBRE 15 DEL 2024</t>
  </si>
  <si>
    <t>AVANCE ESTRATEGICO SECRETARÍA DE TURISMO SEPTIEMBRE 15 - 2024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</si>
</sst>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s>
  <fonts count="54"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u/>
      <sz val="11"/>
      <color theme="10"/>
      <name val="Aptos Narrow"/>
      <family val="2"/>
      <scheme val="minor"/>
    </font>
    <font>
      <sz val="15"/>
      <color rgb="FFFF0000"/>
      <name val="Arial"/>
      <family val="2"/>
    </font>
    <font>
      <b/>
      <sz val="15"/>
      <color rgb="FFFF0000"/>
      <name val="Arial"/>
      <family val="2"/>
    </font>
    <font>
      <b/>
      <sz val="18"/>
      <color rgb="FFFF0000"/>
      <name val="Arial"/>
      <family val="2"/>
    </font>
    <font>
      <sz val="12"/>
      <color theme="1"/>
      <name val="Aptos Narrow"/>
      <family val="2"/>
      <scheme val="minor"/>
    </font>
    <font>
      <b/>
      <sz val="12"/>
      <color theme="1"/>
      <name val="Aptos Narrow"/>
      <family val="2"/>
      <scheme val="minor"/>
    </font>
    <font>
      <b/>
      <sz val="12"/>
      <name val="Arial"/>
      <family val="2"/>
    </font>
    <font>
      <sz val="12"/>
      <color theme="1" tint="4.9989318521683403E-2"/>
      <name val="Aptos Narrow"/>
      <family val="2"/>
      <scheme val="minor"/>
    </font>
    <font>
      <sz val="12"/>
      <color rgb="FFFF0000"/>
      <name val="Arial"/>
      <family val="2"/>
    </font>
    <font>
      <sz val="12"/>
      <color rgb="FFFF0000"/>
      <name val="Aptos Narrow"/>
      <family val="2"/>
      <scheme val="minor"/>
    </font>
    <font>
      <b/>
      <sz val="12"/>
      <color rgb="FFFF0000"/>
      <name val="Arial"/>
      <family val="2"/>
    </font>
  </fonts>
  <fills count="4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0" fontId="25" fillId="0" borderId="0" applyNumberFormat="0" applyFill="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10" borderId="21" applyNumberFormat="0" applyAlignment="0" applyProtection="0"/>
    <xf numFmtId="0" fontId="32" fillId="11" borderId="22" applyNumberFormat="0" applyAlignment="0" applyProtection="0"/>
    <xf numFmtId="0" fontId="33" fillId="11" borderId="21" applyNumberFormat="0" applyAlignment="0" applyProtection="0"/>
    <xf numFmtId="0" fontId="34" fillId="0" borderId="23" applyNumberFormat="0" applyFill="0" applyAlignment="0" applyProtection="0"/>
    <xf numFmtId="0" fontId="35" fillId="12" borderId="24" applyNumberFormat="0" applyAlignment="0" applyProtection="0"/>
    <xf numFmtId="0" fontId="36" fillId="0" borderId="0" applyNumberFormat="0" applyFill="0" applyBorder="0" applyAlignment="0" applyProtection="0"/>
    <xf numFmtId="0" fontId="1" fillId="13" borderId="25" applyNumberFormat="0" applyFont="0" applyAlignment="0" applyProtection="0"/>
    <xf numFmtId="0" fontId="37" fillId="0" borderId="0" applyNumberFormat="0" applyFill="0" applyBorder="0" applyAlignment="0" applyProtection="0"/>
    <xf numFmtId="0" fontId="14" fillId="0" borderId="26" applyNumberFormat="0" applyFill="0" applyAlignment="0" applyProtection="0"/>
    <xf numFmtId="0" fontId="3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0" fillId="0" borderId="0"/>
    <xf numFmtId="0" fontId="3" fillId="0" borderId="0"/>
    <xf numFmtId="0" fontId="41"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2" fillId="9"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38"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xf numFmtId="44" fontId="1" fillId="0" borderId="0" applyFont="0" applyFill="0" applyBorder="0" applyAlignment="0" applyProtection="0"/>
  </cellStyleXfs>
  <cellXfs count="190">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39" fillId="39" borderId="27" xfId="0" applyFont="1" applyFill="1" applyBorder="1" applyAlignment="1">
      <alignment horizontal="center" vertical="center" wrapText="1"/>
    </xf>
    <xf numFmtId="0" fontId="18" fillId="38"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49" fontId="0" fillId="0" borderId="0" xfId="0" applyNumberFormat="1"/>
    <xf numFmtId="0" fontId="0" fillId="0" borderId="0" xfId="0" applyAlignment="1">
      <alignment wrapText="1"/>
    </xf>
    <xf numFmtId="0" fontId="0" fillId="0" borderId="0" xfId="0" applyAlignment="1">
      <alignment horizontal="center" vertical="center" wrapText="1"/>
    </xf>
    <xf numFmtId="0" fontId="5" fillId="40" borderId="1" xfId="0" applyFont="1" applyFill="1" applyBorder="1" applyAlignment="1">
      <alignment horizontal="center" vertical="center" wrapText="1"/>
    </xf>
    <xf numFmtId="0" fontId="6" fillId="4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6" fillId="40" borderId="1" xfId="0" applyNumberFormat="1" applyFont="1" applyFill="1" applyBorder="1" applyAlignment="1">
      <alignment horizontal="center" vertical="center" wrapText="1"/>
    </xf>
    <xf numFmtId="0" fontId="18" fillId="4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7" fillId="0" borderId="1" xfId="303" applyFont="1" applyFill="1" applyBorder="1" applyAlignment="1">
      <alignment horizontal="center" vertical="center" wrapText="1"/>
    </xf>
    <xf numFmtId="0" fontId="7" fillId="38" borderId="1" xfId="0" applyFont="1" applyFill="1" applyBorder="1" applyAlignment="1">
      <alignment horizontal="center" vertical="center" wrapText="1"/>
    </xf>
    <xf numFmtId="49" fontId="7" fillId="38" borderId="1" xfId="0" applyNumberFormat="1" applyFont="1" applyFill="1" applyBorder="1" applyAlignment="1">
      <alignment horizontal="center" vertical="center" wrapText="1"/>
    </xf>
    <xf numFmtId="9" fontId="7" fillId="38" borderId="1" xfId="0" applyNumberFormat="1" applyFont="1" applyFill="1" applyBorder="1" applyAlignment="1">
      <alignment horizontal="center" vertical="center" wrapText="1"/>
    </xf>
    <xf numFmtId="14" fontId="7" fillId="38"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8" fontId="7" fillId="3" borderId="1" xfId="0" applyNumberFormat="1" applyFont="1" applyFill="1" applyBorder="1" applyAlignment="1">
      <alignment horizontal="center" vertical="center" wrapText="1"/>
    </xf>
    <xf numFmtId="8" fontId="7" fillId="40" borderId="1" xfId="0" applyNumberFormat="1" applyFont="1" applyFill="1" applyBorder="1" applyAlignment="1">
      <alignment horizontal="center" vertical="center" wrapText="1"/>
    </xf>
    <xf numFmtId="3" fontId="7" fillId="38" borderId="1" xfId="0" applyNumberFormat="1" applyFont="1" applyFill="1" applyBorder="1" applyAlignment="1">
      <alignment horizontal="center" vertical="center" wrapText="1"/>
    </xf>
    <xf numFmtId="0" fontId="43" fillId="0" borderId="1" xfId="304" applyBorder="1" applyAlignment="1">
      <alignment horizontal="center" vertical="center" wrapText="1"/>
    </xf>
    <xf numFmtId="0" fontId="0" fillId="0" borderId="0" xfId="0" applyAlignment="1">
      <alignment horizontal="center" vertical="center"/>
    </xf>
    <xf numFmtId="0" fontId="7" fillId="40" borderId="28" xfId="0" applyFont="1" applyFill="1" applyBorder="1" applyAlignment="1">
      <alignment horizontal="center" vertical="center" wrapText="1"/>
    </xf>
    <xf numFmtId="0" fontId="7" fillId="0" borderId="28" xfId="0" applyFont="1" applyBorder="1" applyAlignment="1">
      <alignment horizontal="center" vertical="center" wrapText="1"/>
    </xf>
    <xf numFmtId="44" fontId="46" fillId="0" borderId="1" xfId="305" applyFont="1" applyBorder="1" applyAlignment="1">
      <alignment vertical="center"/>
    </xf>
    <xf numFmtId="9" fontId="46" fillId="0" borderId="1" xfId="303" applyFont="1" applyBorder="1" applyAlignment="1">
      <alignment vertical="center"/>
    </xf>
    <xf numFmtId="0" fontId="0" fillId="0" borderId="1" xfId="0" applyBorder="1"/>
    <xf numFmtId="9" fontId="44" fillId="0" borderId="1" xfId="303" applyFont="1" applyBorder="1" applyAlignment="1">
      <alignment horizontal="center" vertical="center"/>
    </xf>
    <xf numFmtId="9" fontId="46" fillId="0" borderId="1" xfId="0" applyNumberFormat="1" applyFont="1" applyBorder="1" applyAlignment="1">
      <alignment horizontal="center" vertical="center"/>
    </xf>
    <xf numFmtId="0" fontId="16"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4" fillId="3" borderId="1"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21"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40" borderId="5" xfId="0" applyFont="1" applyFill="1" applyBorder="1" applyAlignment="1">
      <alignment horizontal="center" vertical="center"/>
    </xf>
    <xf numFmtId="0" fontId="5" fillId="0" borderId="5" xfId="0" applyFont="1" applyBorder="1" applyAlignment="1">
      <alignment horizontal="center" vertical="center"/>
    </xf>
    <xf numFmtId="0" fontId="5" fillId="40" borderId="12" xfId="0" applyFont="1" applyFill="1" applyBorder="1" applyAlignment="1">
      <alignment horizontal="center" vertical="center"/>
    </xf>
    <xf numFmtId="0" fontId="5" fillId="40" borderId="14" xfId="0" applyFont="1" applyFill="1" applyBorder="1" applyAlignment="1">
      <alignment horizontal="center" vertical="center"/>
    </xf>
    <xf numFmtId="0" fontId="5" fillId="0" borderId="14" xfId="0" applyFont="1" applyBorder="1" applyAlignment="1">
      <alignment horizontal="center" vertical="center"/>
    </xf>
    <xf numFmtId="0" fontId="5" fillId="40"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0" borderId="1" xfId="0" applyFont="1" applyFill="1" applyBorder="1" applyAlignment="1">
      <alignment horizontal="center" vertical="center" wrapText="1"/>
    </xf>
    <xf numFmtId="44" fontId="16" fillId="0" borderId="1" xfId="305" applyFont="1" applyBorder="1" applyAlignment="1">
      <alignment horizontal="center" vertical="center"/>
    </xf>
    <xf numFmtId="9" fontId="16" fillId="0" borderId="1" xfId="303" applyFont="1" applyBorder="1" applyAlignment="1">
      <alignment horizontal="center" vertical="center"/>
    </xf>
    <xf numFmtId="0" fontId="46"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45" fillId="2" borderId="1" xfId="0" applyFont="1" applyFill="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16"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1" applyFont="1" applyFill="1" applyBorder="1" applyAlignment="1">
      <alignment horizontal="left" vertical="center"/>
    </xf>
    <xf numFmtId="0" fontId="47" fillId="2" borderId="0" xfId="0" applyFont="1" applyFill="1"/>
    <xf numFmtId="0" fontId="48"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9" fillId="2" borderId="1" xfId="0" applyFont="1" applyFill="1" applyBorder="1" applyAlignment="1">
      <alignment horizontal="center" vertical="center" wrapText="1"/>
    </xf>
    <xf numFmtId="0" fontId="4" fillId="38" borderId="1" xfId="0" applyFont="1" applyFill="1" applyBorder="1" applyAlignment="1">
      <alignment horizontal="center" vertical="center" wrapText="1"/>
    </xf>
    <xf numFmtId="0" fontId="4" fillId="43"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16" fillId="2" borderId="0" xfId="0" applyFont="1" applyFill="1"/>
    <xf numFmtId="0" fontId="47" fillId="2" borderId="1" xfId="0" applyFont="1" applyFill="1" applyBorder="1" applyAlignment="1">
      <alignment horizontal="center" vertical="center" wrapText="1"/>
    </xf>
    <xf numFmtId="0" fontId="47" fillId="38" borderId="1" xfId="0" applyFont="1" applyFill="1" applyBorder="1" applyAlignment="1">
      <alignment horizontal="center" vertical="center" wrapText="1"/>
    </xf>
    <xf numFmtId="9" fontId="47" fillId="2" borderId="1" xfId="0" applyNumberFormat="1" applyFont="1" applyFill="1" applyBorder="1" applyAlignment="1">
      <alignment horizontal="center" vertical="center" wrapText="1"/>
    </xf>
    <xf numFmtId="0" fontId="50"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47" fillId="40"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7" fillId="41" borderId="1"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2" fillId="2" borderId="28" xfId="0" applyFont="1" applyFill="1" applyBorder="1" applyAlignment="1">
      <alignment horizontal="center" vertical="center" wrapText="1"/>
    </xf>
    <xf numFmtId="0" fontId="47" fillId="42" borderId="1" xfId="0" applyFont="1" applyFill="1" applyBorder="1" applyAlignment="1">
      <alignment horizontal="center" vertical="center" wrapText="1"/>
    </xf>
    <xf numFmtId="0" fontId="47" fillId="2" borderId="0" xfId="0" applyFont="1" applyFill="1" applyAlignment="1">
      <alignment wrapText="1"/>
    </xf>
    <xf numFmtId="0" fontId="51" fillId="2" borderId="1" xfId="0" applyFont="1" applyFill="1" applyBorder="1" applyAlignment="1">
      <alignment horizontal="center" vertical="center" wrapText="1"/>
    </xf>
    <xf numFmtId="9" fontId="51" fillId="2" borderId="1" xfId="303" applyFont="1" applyFill="1" applyBorder="1" applyAlignment="1">
      <alignment horizontal="center" vertical="center" wrapText="1"/>
    </xf>
    <xf numFmtId="0" fontId="53" fillId="2" borderId="1" xfId="0" applyFont="1" applyFill="1" applyBorder="1" applyAlignment="1">
      <alignment horizontal="center" vertical="center"/>
    </xf>
    <xf numFmtId="9" fontId="53" fillId="2" borderId="1" xfId="0" applyNumberFormat="1" applyFont="1" applyFill="1" applyBorder="1" applyAlignment="1">
      <alignment horizontal="center" vertical="center"/>
    </xf>
    <xf numFmtId="0" fontId="47" fillId="2" borderId="0" xfId="0" applyFont="1" applyFill="1" applyAlignment="1">
      <alignment horizontal="center" vertical="center"/>
    </xf>
    <xf numFmtId="0" fontId="50" fillId="2" borderId="0" xfId="0" applyFont="1" applyFill="1" applyAlignment="1">
      <alignment horizont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Hipervínculo" xfId="304" builtinId="8"/>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5"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AB60AB17-4416-4F8E-9D7E-9A713599EA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https://www.secop.gov.co/CO1BusinessLine/Tendering/ContractNoticeView/Index?notice=CO1.NTC.6524666"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5" zoomScale="80" zoomScaleNormal="80" workbookViewId="0">
      <selection activeCell="A56" sqref="A56"/>
    </sheetView>
  </sheetViews>
  <sheetFormatPr baseColWidth="10" defaultColWidth="10.85546875" defaultRowHeight="15" x14ac:dyDescent="0.2"/>
  <cols>
    <col min="1" max="1" width="34.140625" style="15" customWidth="1"/>
    <col min="2" max="2" width="10.85546875" style="7"/>
    <col min="3" max="3" width="28.140625" style="7" customWidth="1"/>
    <col min="4" max="4" width="21.140625" style="7" customWidth="1"/>
    <col min="5" max="5" width="19.140625" style="7" customWidth="1"/>
    <col min="6" max="6" width="27.140625" style="7" customWidth="1"/>
    <col min="7" max="7" width="17.140625" style="7" customWidth="1"/>
    <col min="8" max="8" width="27.140625" style="7" customWidth="1"/>
    <col min="9" max="9" width="15.140625" style="7" customWidth="1"/>
    <col min="10" max="10" width="17.85546875" style="7" customWidth="1"/>
    <col min="11" max="11" width="19.140625" style="7" customWidth="1"/>
    <col min="12" max="12" width="25.140625" style="7" customWidth="1"/>
    <col min="13" max="13" width="20.85546875" style="7" customWidth="1"/>
    <col min="14" max="15" width="10.85546875" style="7"/>
    <col min="16" max="16" width="16.85546875" style="7" customWidth="1"/>
    <col min="17" max="17" width="20.140625" style="7" customWidth="1"/>
    <col min="18" max="18" width="18.85546875" style="7" customWidth="1"/>
    <col min="19" max="19" width="22.85546875" style="7" customWidth="1"/>
    <col min="20" max="20" width="22.140625" style="7" customWidth="1"/>
    <col min="21" max="21" width="25.140625" style="7" customWidth="1"/>
    <col min="22" max="22" width="21.140625" style="7" customWidth="1"/>
    <col min="23" max="23" width="19.140625" style="7" customWidth="1"/>
    <col min="24" max="24" width="17.140625" style="7" customWidth="1"/>
    <col min="25" max="26" width="16.140625" style="7" customWidth="1"/>
    <col min="27" max="27" width="28.85546875" style="7" customWidth="1"/>
    <col min="28" max="28" width="19.140625" style="7" customWidth="1"/>
    <col min="29" max="29" width="21.140625" style="7" customWidth="1"/>
    <col min="30" max="30" width="21.85546875" style="7" customWidth="1"/>
    <col min="31" max="31" width="25.140625" style="7" customWidth="1"/>
    <col min="32" max="32" width="22.140625" style="7" customWidth="1"/>
    <col min="33" max="33" width="29.85546875" style="7" customWidth="1"/>
    <col min="34" max="34" width="18.85546875" style="7" customWidth="1"/>
    <col min="35" max="35" width="18.140625" style="7" customWidth="1"/>
    <col min="36" max="36" width="22.140625" style="7" customWidth="1"/>
    <col min="37" max="16384" width="10.85546875" style="7"/>
  </cols>
  <sheetData>
    <row r="1" spans="1:50" ht="54.75" customHeight="1" x14ac:dyDescent="0.2">
      <c r="A1" s="73" t="s">
        <v>159</v>
      </c>
      <c r="B1" s="73"/>
      <c r="C1" s="73"/>
      <c r="D1" s="73"/>
      <c r="E1" s="73"/>
      <c r="F1" s="73"/>
      <c r="G1" s="73"/>
      <c r="H1" s="73"/>
    </row>
    <row r="2" spans="1:50" ht="33" customHeight="1" x14ac:dyDescent="0.2">
      <c r="A2" s="77" t="s">
        <v>178</v>
      </c>
      <c r="B2" s="77"/>
      <c r="C2" s="77"/>
      <c r="D2" s="77"/>
      <c r="E2" s="77"/>
      <c r="F2" s="77"/>
      <c r="G2" s="77"/>
      <c r="H2" s="77"/>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x14ac:dyDescent="0.2">
      <c r="A3" s="11" t="s">
        <v>93</v>
      </c>
      <c r="B3" s="72" t="s">
        <v>105</v>
      </c>
      <c r="C3" s="72"/>
      <c r="D3" s="72"/>
      <c r="E3" s="72"/>
      <c r="F3" s="72"/>
      <c r="G3" s="72"/>
      <c r="H3" s="72"/>
    </row>
    <row r="4" spans="1:50" ht="48" customHeight="1" x14ac:dyDescent="0.2">
      <c r="A4" s="11" t="s">
        <v>165</v>
      </c>
      <c r="B4" s="74" t="s">
        <v>184</v>
      </c>
      <c r="C4" s="75"/>
      <c r="D4" s="75"/>
      <c r="E4" s="75"/>
      <c r="F4" s="75"/>
      <c r="G4" s="75"/>
      <c r="H4" s="76"/>
    </row>
    <row r="5" spans="1:50" ht="31.5" customHeight="1" x14ac:dyDescent="0.2">
      <c r="A5" s="11" t="s">
        <v>183</v>
      </c>
      <c r="B5" s="72" t="s">
        <v>106</v>
      </c>
      <c r="C5" s="72"/>
      <c r="D5" s="72"/>
      <c r="E5" s="72"/>
      <c r="F5" s="72"/>
      <c r="G5" s="72"/>
      <c r="H5" s="72"/>
    </row>
    <row r="6" spans="1:50" ht="40.5" customHeight="1" x14ac:dyDescent="0.2">
      <c r="A6" s="11" t="s">
        <v>81</v>
      </c>
      <c r="B6" s="74" t="s">
        <v>107</v>
      </c>
      <c r="C6" s="75"/>
      <c r="D6" s="75"/>
      <c r="E6" s="75"/>
      <c r="F6" s="75"/>
      <c r="G6" s="75"/>
      <c r="H6" s="76"/>
    </row>
    <row r="7" spans="1:50" ht="41.1" customHeight="1" x14ac:dyDescent="0.2">
      <c r="A7" s="11" t="s">
        <v>98</v>
      </c>
      <c r="B7" s="72" t="s">
        <v>108</v>
      </c>
      <c r="C7" s="72"/>
      <c r="D7" s="72"/>
      <c r="E7" s="72"/>
      <c r="F7" s="72"/>
      <c r="G7" s="72"/>
      <c r="H7" s="72"/>
    </row>
    <row r="8" spans="1:50" ht="48.95" customHeight="1" x14ac:dyDescent="0.2">
      <c r="A8" s="11" t="s">
        <v>33</v>
      </c>
      <c r="B8" s="72" t="s">
        <v>192</v>
      </c>
      <c r="C8" s="72"/>
      <c r="D8" s="72"/>
      <c r="E8" s="72"/>
      <c r="F8" s="72"/>
      <c r="G8" s="72"/>
      <c r="H8" s="72"/>
    </row>
    <row r="9" spans="1:50" ht="48.95" customHeight="1" x14ac:dyDescent="0.2">
      <c r="A9" s="11" t="s">
        <v>193</v>
      </c>
      <c r="B9" s="74" t="s">
        <v>194</v>
      </c>
      <c r="C9" s="75"/>
      <c r="D9" s="75"/>
      <c r="E9" s="75"/>
      <c r="F9" s="75"/>
      <c r="G9" s="75"/>
      <c r="H9" s="76"/>
    </row>
    <row r="10" spans="1:50" ht="30" x14ac:dyDescent="0.2">
      <c r="A10" s="11" t="s">
        <v>34</v>
      </c>
      <c r="B10" s="72" t="s">
        <v>109</v>
      </c>
      <c r="C10" s="72"/>
      <c r="D10" s="72"/>
      <c r="E10" s="72"/>
      <c r="F10" s="72"/>
      <c r="G10" s="72"/>
      <c r="H10" s="72"/>
    </row>
    <row r="11" spans="1:50" ht="30" x14ac:dyDescent="0.2">
      <c r="A11" s="11" t="s">
        <v>8</v>
      </c>
      <c r="B11" s="72" t="s">
        <v>110</v>
      </c>
      <c r="C11" s="72"/>
      <c r="D11" s="72"/>
      <c r="E11" s="72"/>
      <c r="F11" s="72"/>
      <c r="G11" s="72"/>
      <c r="H11" s="72"/>
    </row>
    <row r="12" spans="1:50" ht="33.950000000000003" customHeight="1" x14ac:dyDescent="0.2">
      <c r="A12" s="11" t="s">
        <v>82</v>
      </c>
      <c r="B12" s="72" t="s">
        <v>111</v>
      </c>
      <c r="C12" s="72"/>
      <c r="D12" s="72"/>
      <c r="E12" s="72"/>
      <c r="F12" s="72"/>
      <c r="G12" s="72"/>
      <c r="H12" s="72"/>
    </row>
    <row r="13" spans="1:50" ht="30" x14ac:dyDescent="0.2">
      <c r="A13" s="11" t="s">
        <v>29</v>
      </c>
      <c r="B13" s="72" t="s">
        <v>112</v>
      </c>
      <c r="C13" s="72"/>
      <c r="D13" s="72"/>
      <c r="E13" s="72"/>
      <c r="F13" s="72"/>
      <c r="G13" s="72"/>
      <c r="H13" s="72"/>
    </row>
    <row r="14" spans="1:50" ht="30" x14ac:dyDescent="0.2">
      <c r="A14" s="11" t="s">
        <v>102</v>
      </c>
      <c r="B14" s="72" t="s">
        <v>113</v>
      </c>
      <c r="C14" s="72"/>
      <c r="D14" s="72"/>
      <c r="E14" s="72"/>
      <c r="F14" s="72"/>
      <c r="G14" s="72"/>
      <c r="H14" s="72"/>
    </row>
    <row r="15" spans="1:50" ht="44.1" customHeight="1" x14ac:dyDescent="0.2">
      <c r="A15" s="11" t="s">
        <v>99</v>
      </c>
      <c r="B15" s="72" t="s">
        <v>114</v>
      </c>
      <c r="C15" s="72"/>
      <c r="D15" s="72"/>
      <c r="E15" s="72"/>
      <c r="F15" s="72"/>
      <c r="G15" s="72"/>
      <c r="H15" s="72"/>
    </row>
    <row r="16" spans="1:50" ht="60" x14ac:dyDescent="0.2">
      <c r="A16" s="11" t="s">
        <v>9</v>
      </c>
      <c r="B16" s="72" t="s">
        <v>115</v>
      </c>
      <c r="C16" s="72"/>
      <c r="D16" s="72"/>
      <c r="E16" s="72"/>
      <c r="F16" s="72"/>
      <c r="G16" s="72"/>
      <c r="H16" s="72"/>
    </row>
    <row r="17" spans="1:8" ht="58.5" customHeight="1" x14ac:dyDescent="0.2">
      <c r="A17" s="11" t="s">
        <v>30</v>
      </c>
      <c r="B17" s="72" t="s">
        <v>116</v>
      </c>
      <c r="C17" s="72"/>
      <c r="D17" s="72"/>
      <c r="E17" s="72"/>
      <c r="F17" s="72"/>
      <c r="G17" s="72"/>
      <c r="H17" s="72"/>
    </row>
    <row r="18" spans="1:8" ht="30" x14ac:dyDescent="0.2">
      <c r="A18" s="11" t="s">
        <v>83</v>
      </c>
      <c r="B18" s="72" t="s">
        <v>117</v>
      </c>
      <c r="C18" s="72"/>
      <c r="D18" s="72"/>
      <c r="E18" s="72"/>
      <c r="F18" s="72"/>
      <c r="G18" s="72"/>
      <c r="H18" s="72"/>
    </row>
    <row r="19" spans="1:8" ht="30" customHeight="1" x14ac:dyDescent="0.2">
      <c r="A19" s="79"/>
      <c r="B19" s="80"/>
      <c r="C19" s="80"/>
      <c r="D19" s="80"/>
      <c r="E19" s="80"/>
      <c r="F19" s="80"/>
      <c r="G19" s="80"/>
      <c r="H19" s="81"/>
    </row>
    <row r="20" spans="1:8" ht="37.5" customHeight="1" x14ac:dyDescent="0.2">
      <c r="A20" s="77" t="s">
        <v>179</v>
      </c>
      <c r="B20" s="77"/>
      <c r="C20" s="77"/>
      <c r="D20" s="77"/>
      <c r="E20" s="77"/>
      <c r="F20" s="77"/>
      <c r="G20" s="77"/>
      <c r="H20" s="77"/>
    </row>
    <row r="21" spans="1:8" ht="117" customHeight="1" x14ac:dyDescent="0.2">
      <c r="A21" s="82" t="s">
        <v>35</v>
      </c>
      <c r="B21" s="82"/>
      <c r="C21" s="82"/>
      <c r="D21" s="82"/>
      <c r="E21" s="82"/>
      <c r="F21" s="82"/>
      <c r="G21" s="82"/>
      <c r="H21" s="82"/>
    </row>
    <row r="22" spans="1:8" ht="117" customHeight="1" x14ac:dyDescent="0.2">
      <c r="A22" s="11" t="s">
        <v>98</v>
      </c>
      <c r="B22" s="72" t="s">
        <v>108</v>
      </c>
      <c r="C22" s="72"/>
      <c r="D22" s="72"/>
      <c r="E22" s="72"/>
      <c r="F22" s="72"/>
      <c r="G22" s="72"/>
      <c r="H22" s="72"/>
    </row>
    <row r="23" spans="1:8" ht="167.1" customHeight="1" x14ac:dyDescent="0.2">
      <c r="A23" s="11" t="s">
        <v>84</v>
      </c>
      <c r="B23" s="82" t="s">
        <v>118</v>
      </c>
      <c r="C23" s="82"/>
      <c r="D23" s="82"/>
      <c r="E23" s="82"/>
      <c r="F23" s="82"/>
      <c r="G23" s="82"/>
      <c r="H23" s="82"/>
    </row>
    <row r="24" spans="1:8" ht="69.75" customHeight="1" x14ac:dyDescent="0.2">
      <c r="A24" s="11" t="s">
        <v>185</v>
      </c>
      <c r="B24" s="82" t="s">
        <v>119</v>
      </c>
      <c r="C24" s="82"/>
      <c r="D24" s="82"/>
      <c r="E24" s="82"/>
      <c r="F24" s="82"/>
      <c r="G24" s="82"/>
      <c r="H24" s="82"/>
    </row>
    <row r="25" spans="1:8" ht="60" customHeight="1" x14ac:dyDescent="0.2">
      <c r="A25" s="11" t="s">
        <v>186</v>
      </c>
      <c r="B25" s="82" t="s">
        <v>121</v>
      </c>
      <c r="C25" s="82"/>
      <c r="D25" s="82"/>
      <c r="E25" s="82"/>
      <c r="F25" s="82"/>
      <c r="G25" s="82"/>
      <c r="H25" s="82"/>
    </row>
    <row r="26" spans="1:8" ht="24.75" customHeight="1" x14ac:dyDescent="0.2">
      <c r="A26" s="12" t="s">
        <v>86</v>
      </c>
      <c r="B26" s="78" t="s">
        <v>120</v>
      </c>
      <c r="C26" s="78"/>
      <c r="D26" s="78"/>
      <c r="E26" s="78"/>
      <c r="F26" s="78"/>
      <c r="G26" s="78"/>
      <c r="H26" s="78"/>
    </row>
    <row r="27" spans="1:8" ht="26.25" customHeight="1" x14ac:dyDescent="0.2">
      <c r="A27" s="12" t="s">
        <v>87</v>
      </c>
      <c r="B27" s="78" t="s">
        <v>100</v>
      </c>
      <c r="C27" s="78"/>
      <c r="D27" s="78"/>
      <c r="E27" s="78"/>
      <c r="F27" s="78"/>
      <c r="G27" s="78"/>
      <c r="H27" s="78"/>
    </row>
    <row r="28" spans="1:8" ht="53.25" customHeight="1" x14ac:dyDescent="0.2">
      <c r="A28" s="11" t="s">
        <v>166</v>
      </c>
      <c r="B28" s="82" t="s">
        <v>172</v>
      </c>
      <c r="C28" s="82"/>
      <c r="D28" s="82"/>
      <c r="E28" s="82"/>
      <c r="F28" s="82"/>
      <c r="G28" s="82"/>
      <c r="H28" s="82"/>
    </row>
    <row r="29" spans="1:8" ht="45" customHeight="1" x14ac:dyDescent="0.2">
      <c r="A29" s="11" t="s">
        <v>168</v>
      </c>
      <c r="B29" s="98" t="s">
        <v>173</v>
      </c>
      <c r="C29" s="99"/>
      <c r="D29" s="99"/>
      <c r="E29" s="99"/>
      <c r="F29" s="99"/>
      <c r="G29" s="99"/>
      <c r="H29" s="100"/>
    </row>
    <row r="30" spans="1:8" ht="45" customHeight="1" x14ac:dyDescent="0.2">
      <c r="A30" s="11" t="s">
        <v>167</v>
      </c>
      <c r="B30" s="98" t="s">
        <v>174</v>
      </c>
      <c r="C30" s="99"/>
      <c r="D30" s="99"/>
      <c r="E30" s="99"/>
      <c r="F30" s="99"/>
      <c r="G30" s="99"/>
      <c r="H30" s="100"/>
    </row>
    <row r="31" spans="1:8" ht="45" customHeight="1" x14ac:dyDescent="0.2">
      <c r="A31" s="11" t="s">
        <v>157</v>
      </c>
      <c r="B31" s="98" t="s">
        <v>175</v>
      </c>
      <c r="C31" s="99"/>
      <c r="D31" s="99"/>
      <c r="E31" s="99"/>
      <c r="F31" s="99"/>
      <c r="G31" s="99"/>
      <c r="H31" s="100"/>
    </row>
    <row r="32" spans="1:8" ht="33" customHeight="1" x14ac:dyDescent="0.2">
      <c r="A32" s="12" t="s">
        <v>187</v>
      </c>
      <c r="B32" s="82" t="s">
        <v>122</v>
      </c>
      <c r="C32" s="82"/>
      <c r="D32" s="82"/>
      <c r="E32" s="82"/>
      <c r="F32" s="82"/>
      <c r="G32" s="82"/>
      <c r="H32" s="82"/>
    </row>
    <row r="33" spans="1:8" ht="39" customHeight="1" x14ac:dyDescent="0.2">
      <c r="A33" s="11" t="s">
        <v>88</v>
      </c>
      <c r="B33" s="78" t="s">
        <v>176</v>
      </c>
      <c r="C33" s="78"/>
      <c r="D33" s="78"/>
      <c r="E33" s="78"/>
      <c r="F33" s="78"/>
      <c r="G33" s="78"/>
      <c r="H33" s="78"/>
    </row>
    <row r="34" spans="1:8" ht="39" customHeight="1" x14ac:dyDescent="0.2">
      <c r="A34" s="77" t="s">
        <v>218</v>
      </c>
      <c r="B34" s="77"/>
      <c r="C34" s="77"/>
      <c r="D34" s="77"/>
      <c r="E34" s="77"/>
      <c r="F34" s="77"/>
      <c r="G34" s="77"/>
      <c r="H34" s="77"/>
    </row>
    <row r="35" spans="1:8" ht="79.5" customHeight="1" x14ac:dyDescent="0.2">
      <c r="A35" s="74" t="s">
        <v>219</v>
      </c>
      <c r="B35" s="75"/>
      <c r="C35" s="75"/>
      <c r="D35" s="75"/>
      <c r="E35" s="75"/>
      <c r="F35" s="75"/>
      <c r="G35" s="75"/>
      <c r="H35" s="76"/>
    </row>
    <row r="36" spans="1:8" ht="33" customHeight="1" x14ac:dyDescent="0.2">
      <c r="A36" s="11" t="s">
        <v>26</v>
      </c>
      <c r="B36" s="82" t="s">
        <v>145</v>
      </c>
      <c r="C36" s="82"/>
      <c r="D36" s="82"/>
      <c r="E36" s="82"/>
      <c r="F36" s="82"/>
      <c r="G36" s="82"/>
      <c r="H36" s="82"/>
    </row>
    <row r="37" spans="1:8" ht="33" customHeight="1" x14ac:dyDescent="0.2">
      <c r="A37" s="11" t="s">
        <v>27</v>
      </c>
      <c r="B37" s="82" t="s">
        <v>146</v>
      </c>
      <c r="C37" s="82"/>
      <c r="D37" s="82"/>
      <c r="E37" s="82"/>
      <c r="F37" s="82"/>
      <c r="G37" s="82"/>
      <c r="H37" s="82"/>
    </row>
    <row r="38" spans="1:8" ht="33" customHeight="1" x14ac:dyDescent="0.2">
      <c r="A38" s="18"/>
      <c r="B38" s="19"/>
      <c r="C38" s="19"/>
      <c r="D38" s="19"/>
      <c r="E38" s="19"/>
      <c r="F38" s="19"/>
      <c r="G38" s="19"/>
      <c r="H38" s="20"/>
    </row>
    <row r="39" spans="1:8" ht="34.5" customHeight="1" x14ac:dyDescent="0.2">
      <c r="A39" s="77" t="s">
        <v>180</v>
      </c>
      <c r="B39" s="77"/>
      <c r="C39" s="77"/>
      <c r="D39" s="77"/>
      <c r="E39" s="77"/>
      <c r="F39" s="77"/>
      <c r="G39" s="77"/>
      <c r="H39" s="77"/>
    </row>
    <row r="40" spans="1:8" ht="34.5" customHeight="1" x14ac:dyDescent="0.2">
      <c r="A40" s="11" t="s">
        <v>10</v>
      </c>
      <c r="B40" s="82" t="s">
        <v>123</v>
      </c>
      <c r="C40" s="82"/>
      <c r="D40" s="82"/>
      <c r="E40" s="82"/>
      <c r="F40" s="82"/>
      <c r="G40" s="82"/>
      <c r="H40" s="82"/>
    </row>
    <row r="41" spans="1:8" ht="29.25" customHeight="1" x14ac:dyDescent="0.2">
      <c r="A41" s="11" t="s">
        <v>11</v>
      </c>
      <c r="B41" s="82" t="s">
        <v>124</v>
      </c>
      <c r="C41" s="82"/>
      <c r="D41" s="82"/>
      <c r="E41" s="82"/>
      <c r="F41" s="82"/>
      <c r="G41" s="82"/>
      <c r="H41" s="82"/>
    </row>
    <row r="42" spans="1:8" ht="42" customHeight="1" x14ac:dyDescent="0.2">
      <c r="A42" s="11" t="s">
        <v>147</v>
      </c>
      <c r="B42" s="82" t="s">
        <v>196</v>
      </c>
      <c r="C42" s="82"/>
      <c r="D42" s="82"/>
      <c r="E42" s="82"/>
      <c r="F42" s="82"/>
      <c r="G42" s="82"/>
      <c r="H42" s="82"/>
    </row>
    <row r="43" spans="1:8" ht="42" customHeight="1" x14ac:dyDescent="0.2">
      <c r="A43" s="11" t="s">
        <v>198</v>
      </c>
      <c r="B43" s="98" t="s">
        <v>199</v>
      </c>
      <c r="C43" s="99"/>
      <c r="D43" s="99"/>
      <c r="E43" s="99"/>
      <c r="F43" s="99"/>
      <c r="G43" s="99"/>
      <c r="H43" s="100"/>
    </row>
    <row r="44" spans="1:8" ht="42" customHeight="1" x14ac:dyDescent="0.2">
      <c r="A44" s="11" t="s">
        <v>148</v>
      </c>
      <c r="B44" s="98" t="s">
        <v>200</v>
      </c>
      <c r="C44" s="99"/>
      <c r="D44" s="99"/>
      <c r="E44" s="99"/>
      <c r="F44" s="99"/>
      <c r="G44" s="99"/>
      <c r="H44" s="100"/>
    </row>
    <row r="45" spans="1:8" ht="42" customHeight="1" x14ac:dyDescent="0.2">
      <c r="A45" s="11" t="s">
        <v>201</v>
      </c>
      <c r="B45" s="98" t="s">
        <v>203</v>
      </c>
      <c r="C45" s="99"/>
      <c r="D45" s="99"/>
      <c r="E45" s="99"/>
      <c r="F45" s="99"/>
      <c r="G45" s="99"/>
      <c r="H45" s="100"/>
    </row>
    <row r="46" spans="1:8" ht="86.1" customHeight="1" x14ac:dyDescent="0.2">
      <c r="A46" s="13" t="s">
        <v>205</v>
      </c>
      <c r="B46" s="83" t="s">
        <v>125</v>
      </c>
      <c r="C46" s="83"/>
      <c r="D46" s="83"/>
      <c r="E46" s="83"/>
      <c r="F46" s="83"/>
      <c r="G46" s="83"/>
      <c r="H46" s="83"/>
    </row>
    <row r="47" spans="1:8" ht="39.75" customHeight="1" x14ac:dyDescent="0.2">
      <c r="A47" s="13" t="s">
        <v>212</v>
      </c>
      <c r="B47" s="85" t="s">
        <v>220</v>
      </c>
      <c r="C47" s="86"/>
      <c r="D47" s="86"/>
      <c r="E47" s="86"/>
      <c r="F47" s="86"/>
      <c r="G47" s="86"/>
      <c r="H47" s="87"/>
    </row>
    <row r="48" spans="1:8" ht="31.5" customHeight="1" x14ac:dyDescent="0.2">
      <c r="A48" s="13" t="s">
        <v>12</v>
      </c>
      <c r="B48" s="83" t="s">
        <v>204</v>
      </c>
      <c r="C48" s="83"/>
      <c r="D48" s="83"/>
      <c r="E48" s="83"/>
      <c r="F48" s="83"/>
      <c r="G48" s="83"/>
      <c r="H48" s="83"/>
    </row>
    <row r="49" spans="1:8" ht="45" x14ac:dyDescent="0.2">
      <c r="A49" s="13" t="s">
        <v>206</v>
      </c>
      <c r="B49" s="83" t="s">
        <v>126</v>
      </c>
      <c r="C49" s="83"/>
      <c r="D49" s="83"/>
      <c r="E49" s="83"/>
      <c r="F49" s="83"/>
      <c r="G49" s="83"/>
      <c r="H49" s="83"/>
    </row>
    <row r="50" spans="1:8" ht="43.5" customHeight="1" x14ac:dyDescent="0.2">
      <c r="A50" s="13" t="s">
        <v>14</v>
      </c>
      <c r="B50" s="83" t="s">
        <v>127</v>
      </c>
      <c r="C50" s="83"/>
      <c r="D50" s="83"/>
      <c r="E50" s="83"/>
      <c r="F50" s="83"/>
      <c r="G50" s="83"/>
      <c r="H50" s="83"/>
    </row>
    <row r="51" spans="1:8" ht="40.5" customHeight="1" x14ac:dyDescent="0.2">
      <c r="A51" s="13" t="s">
        <v>15</v>
      </c>
      <c r="B51" s="83" t="s">
        <v>128</v>
      </c>
      <c r="C51" s="83"/>
      <c r="D51" s="83"/>
      <c r="E51" s="83"/>
      <c r="F51" s="83"/>
      <c r="G51" s="83"/>
      <c r="H51" s="83"/>
    </row>
    <row r="52" spans="1:8" ht="75.75" customHeight="1" x14ac:dyDescent="0.2">
      <c r="A52" s="14" t="s">
        <v>16</v>
      </c>
      <c r="B52" s="84" t="s">
        <v>129</v>
      </c>
      <c r="C52" s="84"/>
      <c r="D52" s="84"/>
      <c r="E52" s="84"/>
      <c r="F52" s="84"/>
      <c r="G52" s="84"/>
      <c r="H52" s="84"/>
    </row>
    <row r="53" spans="1:8" ht="41.25" customHeight="1" x14ac:dyDescent="0.2">
      <c r="A53" s="14" t="s">
        <v>17</v>
      </c>
      <c r="B53" s="84" t="s">
        <v>130</v>
      </c>
      <c r="C53" s="84"/>
      <c r="D53" s="84"/>
      <c r="E53" s="84"/>
      <c r="F53" s="84"/>
      <c r="G53" s="84"/>
      <c r="H53" s="84"/>
    </row>
    <row r="54" spans="1:8" ht="47.45" customHeight="1" x14ac:dyDescent="0.2">
      <c r="A54" s="14" t="s">
        <v>164</v>
      </c>
      <c r="B54" s="84" t="s">
        <v>131</v>
      </c>
      <c r="C54" s="84"/>
      <c r="D54" s="84"/>
      <c r="E54" s="84"/>
      <c r="F54" s="84"/>
      <c r="G54" s="84"/>
      <c r="H54" s="84"/>
    </row>
    <row r="55" spans="1:8" ht="57.6" customHeight="1" x14ac:dyDescent="0.2">
      <c r="A55" s="14" t="s">
        <v>36</v>
      </c>
      <c r="B55" s="84" t="s">
        <v>132</v>
      </c>
      <c r="C55" s="84"/>
      <c r="D55" s="84"/>
      <c r="E55" s="84"/>
      <c r="F55" s="84"/>
      <c r="G55" s="84"/>
      <c r="H55" s="84"/>
    </row>
    <row r="56" spans="1:8" ht="31.5" customHeight="1" x14ac:dyDescent="0.2">
      <c r="A56" s="14" t="s">
        <v>103</v>
      </c>
      <c r="B56" s="84" t="s">
        <v>133</v>
      </c>
      <c r="C56" s="84"/>
      <c r="D56" s="84"/>
      <c r="E56" s="84"/>
      <c r="F56" s="84"/>
      <c r="G56" s="84"/>
      <c r="H56" s="84"/>
    </row>
    <row r="57" spans="1:8" ht="70.5" customHeight="1" x14ac:dyDescent="0.2">
      <c r="A57" s="14" t="s">
        <v>104</v>
      </c>
      <c r="B57" s="84" t="s">
        <v>134</v>
      </c>
      <c r="C57" s="84"/>
      <c r="D57" s="84"/>
      <c r="E57" s="84"/>
      <c r="F57" s="84"/>
      <c r="G57" s="84"/>
      <c r="H57" s="84"/>
    </row>
    <row r="58" spans="1:8" ht="33.75" customHeight="1" x14ac:dyDescent="0.2">
      <c r="A58" s="90"/>
      <c r="B58" s="90"/>
      <c r="C58" s="90"/>
      <c r="D58" s="90"/>
      <c r="E58" s="90"/>
      <c r="F58" s="90"/>
      <c r="G58" s="90"/>
      <c r="H58" s="91"/>
    </row>
    <row r="59" spans="1:8" ht="32.25" customHeight="1" x14ac:dyDescent="0.2">
      <c r="A59" s="93" t="s">
        <v>182</v>
      </c>
      <c r="B59" s="93"/>
      <c r="C59" s="93"/>
      <c r="D59" s="93"/>
      <c r="E59" s="93"/>
      <c r="F59" s="93"/>
      <c r="G59" s="93"/>
      <c r="H59" s="93"/>
    </row>
    <row r="60" spans="1:8" ht="34.5" customHeight="1" x14ac:dyDescent="0.2">
      <c r="A60" s="11" t="s">
        <v>22</v>
      </c>
      <c r="B60" s="88" t="s">
        <v>140</v>
      </c>
      <c r="C60" s="88"/>
      <c r="D60" s="88"/>
      <c r="E60" s="88"/>
      <c r="F60" s="88"/>
      <c r="G60" s="88"/>
      <c r="H60" s="88"/>
    </row>
    <row r="61" spans="1:8" ht="60" customHeight="1" x14ac:dyDescent="0.2">
      <c r="A61" s="11" t="s">
        <v>32</v>
      </c>
      <c r="B61" s="97" t="s">
        <v>141</v>
      </c>
      <c r="C61" s="97"/>
      <c r="D61" s="97"/>
      <c r="E61" s="97"/>
      <c r="F61" s="97"/>
      <c r="G61" s="97"/>
      <c r="H61" s="97"/>
    </row>
    <row r="62" spans="1:8" ht="41.25" customHeight="1" x14ac:dyDescent="0.2">
      <c r="A62" s="11" t="s">
        <v>207</v>
      </c>
      <c r="B62" s="94" t="s">
        <v>208</v>
      </c>
      <c r="C62" s="95"/>
      <c r="D62" s="95"/>
      <c r="E62" s="95"/>
      <c r="F62" s="95"/>
      <c r="G62" s="95"/>
      <c r="H62" s="96"/>
    </row>
    <row r="63" spans="1:8" ht="42" customHeight="1" x14ac:dyDescent="0.2">
      <c r="A63" s="11" t="s">
        <v>23</v>
      </c>
      <c r="B63" s="82" t="s">
        <v>142</v>
      </c>
      <c r="C63" s="82"/>
      <c r="D63" s="82"/>
      <c r="E63" s="82"/>
      <c r="F63" s="82"/>
      <c r="G63" s="82"/>
      <c r="H63" s="82"/>
    </row>
    <row r="64" spans="1:8" ht="31.5" customHeight="1" x14ac:dyDescent="0.2">
      <c r="A64" s="11" t="s">
        <v>24</v>
      </c>
      <c r="B64" s="88" t="s">
        <v>143</v>
      </c>
      <c r="C64" s="88"/>
      <c r="D64" s="88"/>
      <c r="E64" s="88"/>
      <c r="F64" s="88"/>
      <c r="G64" s="88"/>
      <c r="H64" s="88"/>
    </row>
    <row r="65" spans="1:8" ht="45.75" customHeight="1" x14ac:dyDescent="0.2">
      <c r="A65" s="11" t="s">
        <v>25</v>
      </c>
      <c r="B65" s="88" t="s">
        <v>144</v>
      </c>
      <c r="C65" s="88"/>
      <c r="D65" s="88"/>
      <c r="E65" s="88"/>
      <c r="F65" s="88"/>
      <c r="G65" s="88"/>
      <c r="H65" s="88"/>
    </row>
    <row r="66" spans="1:8" ht="30.75" customHeight="1" x14ac:dyDescent="0.2">
      <c r="A66" s="92"/>
      <c r="B66" s="92"/>
      <c r="C66" s="92"/>
      <c r="D66" s="92"/>
      <c r="E66" s="92"/>
      <c r="F66" s="92"/>
      <c r="G66" s="92"/>
      <c r="H66" s="92"/>
    </row>
    <row r="67" spans="1:8" ht="34.5" customHeight="1" x14ac:dyDescent="0.2">
      <c r="A67" s="93" t="s">
        <v>181</v>
      </c>
      <c r="B67" s="93"/>
      <c r="C67" s="93"/>
      <c r="D67" s="93"/>
      <c r="E67" s="93"/>
      <c r="F67" s="93"/>
      <c r="G67" s="93"/>
      <c r="H67" s="93"/>
    </row>
    <row r="68" spans="1:8" ht="39.75" customHeight="1" x14ac:dyDescent="0.2">
      <c r="A68" s="14" t="s">
        <v>19</v>
      </c>
      <c r="B68" s="88" t="s">
        <v>135</v>
      </c>
      <c r="C68" s="88"/>
      <c r="D68" s="88"/>
      <c r="E68" s="88"/>
      <c r="F68" s="88"/>
      <c r="G68" s="88"/>
      <c r="H68" s="88"/>
    </row>
    <row r="69" spans="1:8" ht="39.75" customHeight="1" x14ac:dyDescent="0.2">
      <c r="A69" s="14" t="s">
        <v>13</v>
      </c>
      <c r="B69" s="88" t="s">
        <v>136</v>
      </c>
      <c r="C69" s="88"/>
      <c r="D69" s="88"/>
      <c r="E69" s="88"/>
      <c r="F69" s="88"/>
      <c r="G69" s="88"/>
      <c r="H69" s="88"/>
    </row>
    <row r="70" spans="1:8" ht="42" customHeight="1" x14ac:dyDescent="0.2">
      <c r="A70" s="14" t="s">
        <v>18</v>
      </c>
      <c r="B70" s="84" t="s">
        <v>137</v>
      </c>
      <c r="C70" s="84"/>
      <c r="D70" s="84"/>
      <c r="E70" s="84"/>
      <c r="F70" s="84"/>
      <c r="G70" s="84"/>
      <c r="H70" s="84"/>
    </row>
    <row r="71" spans="1:8" ht="33.75" customHeight="1" x14ac:dyDescent="0.2">
      <c r="A71" s="14" t="s">
        <v>20</v>
      </c>
      <c r="B71" s="88" t="s">
        <v>138</v>
      </c>
      <c r="C71" s="88"/>
      <c r="D71" s="88"/>
      <c r="E71" s="88"/>
      <c r="F71" s="88"/>
      <c r="G71" s="88"/>
      <c r="H71" s="88"/>
    </row>
    <row r="72" spans="1:8" ht="33" customHeight="1" x14ac:dyDescent="0.2">
      <c r="A72" s="14" t="s">
        <v>21</v>
      </c>
      <c r="B72" s="88" t="s">
        <v>139</v>
      </c>
      <c r="C72" s="88"/>
      <c r="D72" s="88"/>
      <c r="E72" s="88"/>
      <c r="F72" s="88"/>
      <c r="G72" s="88"/>
      <c r="H72" s="88"/>
    </row>
    <row r="73" spans="1:8" ht="33.75" customHeight="1" x14ac:dyDescent="0.2">
      <c r="A73" s="89"/>
      <c r="B73" s="89"/>
      <c r="C73" s="89"/>
      <c r="D73" s="89"/>
      <c r="E73" s="89"/>
      <c r="F73" s="89"/>
      <c r="G73" s="89"/>
      <c r="H73" s="89"/>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8"/>
  <sheetViews>
    <sheetView tabSelected="1" topLeftCell="I7" zoomScale="55" zoomScaleNormal="55" workbookViewId="0">
      <pane ySplit="1" topLeftCell="A31" activePane="bottomLeft" state="frozen"/>
      <selection activeCell="C7" sqref="C7"/>
      <selection pane="bottomLeft" activeCell="O33" sqref="O33"/>
    </sheetView>
  </sheetViews>
  <sheetFormatPr baseColWidth="10" defaultColWidth="11.140625" defaultRowHeight="15.75" x14ac:dyDescent="0.25"/>
  <cols>
    <col min="1" max="1" width="18.28515625" style="155" customWidth="1"/>
    <col min="2" max="2" width="37.140625" style="155" customWidth="1"/>
    <col min="3" max="3" width="18.85546875" style="155" customWidth="1"/>
    <col min="4" max="4" width="18.42578125" style="183" customWidth="1"/>
    <col min="5" max="5" width="42.140625" style="183" customWidth="1"/>
    <col min="6" max="6" width="21.28515625" style="183" customWidth="1"/>
    <col min="7" max="7" width="23.85546875" style="155" customWidth="1"/>
    <col min="8" max="8" width="27.140625" style="155" customWidth="1"/>
    <col min="9" max="9" width="27.85546875" style="155" customWidth="1"/>
    <col min="10" max="10" width="22.5703125" style="155" customWidth="1"/>
    <col min="11" max="11" width="27.85546875" style="188" customWidth="1"/>
    <col min="12" max="12" width="16.85546875" style="188" customWidth="1"/>
    <col min="13" max="13" width="26.85546875" style="188" customWidth="1"/>
    <col min="14" max="14" width="33.28515625" style="188" customWidth="1"/>
    <col min="15" max="15" width="27.140625" style="188" customWidth="1"/>
    <col min="16" max="16" width="28.140625" style="189" customWidth="1"/>
    <col min="17" max="20" width="28.140625" style="189" hidden="1" customWidth="1"/>
    <col min="21" max="22" width="30.140625" style="155" customWidth="1"/>
    <col min="23" max="23" width="32.140625" style="155" customWidth="1"/>
    <col min="24" max="24" width="27.140625" style="155" customWidth="1"/>
    <col min="25" max="25" width="11.140625" style="155" customWidth="1"/>
    <col min="26" max="16384" width="11.140625" style="155"/>
  </cols>
  <sheetData>
    <row r="1" spans="1:25" ht="21" hidden="1" customHeight="1" x14ac:dyDescent="0.25">
      <c r="A1" s="152"/>
      <c r="B1" s="152"/>
      <c r="C1" s="153" t="s">
        <v>1</v>
      </c>
      <c r="D1" s="153"/>
      <c r="E1" s="153"/>
      <c r="F1" s="153"/>
      <c r="G1" s="153"/>
      <c r="H1" s="153"/>
      <c r="I1" s="153"/>
      <c r="J1" s="153"/>
      <c r="K1" s="153"/>
      <c r="L1" s="153"/>
      <c r="M1" s="153"/>
      <c r="N1" s="153"/>
      <c r="O1" s="153"/>
      <c r="P1" s="153"/>
      <c r="Q1" s="153"/>
      <c r="R1" s="153"/>
      <c r="S1" s="153"/>
      <c r="T1" s="153"/>
      <c r="U1" s="153"/>
      <c r="V1" s="153"/>
      <c r="W1" s="154" t="s">
        <v>222</v>
      </c>
    </row>
    <row r="2" spans="1:25" ht="21" hidden="1" customHeight="1" x14ac:dyDescent="0.25">
      <c r="A2" s="152"/>
      <c r="B2" s="152"/>
      <c r="C2" s="153" t="s">
        <v>2</v>
      </c>
      <c r="D2" s="153"/>
      <c r="E2" s="153"/>
      <c r="F2" s="153"/>
      <c r="G2" s="153"/>
      <c r="H2" s="153"/>
      <c r="I2" s="153"/>
      <c r="J2" s="153"/>
      <c r="K2" s="153"/>
      <c r="L2" s="153"/>
      <c r="M2" s="153"/>
      <c r="N2" s="153"/>
      <c r="O2" s="153"/>
      <c r="P2" s="153"/>
      <c r="Q2" s="153"/>
      <c r="R2" s="153"/>
      <c r="S2" s="153"/>
      <c r="T2" s="153"/>
      <c r="U2" s="153"/>
      <c r="V2" s="153"/>
      <c r="W2" s="154" t="s">
        <v>3</v>
      </c>
    </row>
    <row r="3" spans="1:25" ht="21" hidden="1" customHeight="1" x14ac:dyDescent="0.25">
      <c r="A3" s="152"/>
      <c r="B3" s="152"/>
      <c r="C3" s="153" t="s">
        <v>4</v>
      </c>
      <c r="D3" s="153"/>
      <c r="E3" s="153"/>
      <c r="F3" s="153"/>
      <c r="G3" s="153"/>
      <c r="H3" s="153"/>
      <c r="I3" s="153"/>
      <c r="J3" s="153"/>
      <c r="K3" s="153"/>
      <c r="L3" s="153"/>
      <c r="M3" s="153"/>
      <c r="N3" s="153"/>
      <c r="O3" s="153"/>
      <c r="P3" s="153"/>
      <c r="Q3" s="153"/>
      <c r="R3" s="153"/>
      <c r="S3" s="153"/>
      <c r="T3" s="153"/>
      <c r="U3" s="153"/>
      <c r="V3" s="153"/>
      <c r="W3" s="154" t="s">
        <v>221</v>
      </c>
    </row>
    <row r="4" spans="1:25" ht="21" hidden="1" customHeight="1" x14ac:dyDescent="0.25">
      <c r="A4" s="152"/>
      <c r="B4" s="152"/>
      <c r="C4" s="153" t="s">
        <v>158</v>
      </c>
      <c r="D4" s="153"/>
      <c r="E4" s="153"/>
      <c r="F4" s="153"/>
      <c r="G4" s="153"/>
      <c r="H4" s="153"/>
      <c r="I4" s="153"/>
      <c r="J4" s="153"/>
      <c r="K4" s="153"/>
      <c r="L4" s="153"/>
      <c r="M4" s="153"/>
      <c r="N4" s="153"/>
      <c r="O4" s="153"/>
      <c r="P4" s="153"/>
      <c r="Q4" s="153"/>
      <c r="R4" s="153"/>
      <c r="S4" s="153"/>
      <c r="T4" s="153"/>
      <c r="U4" s="153"/>
      <c r="V4" s="153"/>
      <c r="W4" s="154" t="s">
        <v>224</v>
      </c>
    </row>
    <row r="5" spans="1:25" ht="26.25" hidden="1" customHeight="1" x14ac:dyDescent="0.25">
      <c r="A5" s="156" t="s">
        <v>170</v>
      </c>
      <c r="B5" s="156"/>
      <c r="C5" s="153" t="s">
        <v>409</v>
      </c>
      <c r="D5" s="153"/>
      <c r="E5" s="153"/>
      <c r="F5" s="153"/>
      <c r="G5" s="153"/>
      <c r="H5" s="153"/>
      <c r="I5" s="153"/>
      <c r="J5" s="153"/>
      <c r="K5" s="153"/>
      <c r="L5" s="153"/>
      <c r="M5" s="153"/>
      <c r="N5" s="153"/>
      <c r="O5" s="153"/>
      <c r="P5" s="153"/>
      <c r="Q5" s="153"/>
      <c r="R5" s="153"/>
      <c r="S5" s="153"/>
      <c r="T5" s="153"/>
      <c r="U5" s="153"/>
      <c r="V5" s="153"/>
      <c r="W5" s="157"/>
    </row>
    <row r="6" spans="1:25" ht="39" hidden="1" customHeight="1" x14ac:dyDescent="0.25">
      <c r="A6" s="158" t="s">
        <v>160</v>
      </c>
      <c r="B6" s="159"/>
      <c r="C6" s="159"/>
      <c r="D6" s="159"/>
      <c r="E6" s="159"/>
      <c r="F6" s="159"/>
      <c r="G6" s="159"/>
      <c r="H6" s="159"/>
      <c r="I6" s="159"/>
      <c r="J6" s="159"/>
      <c r="K6" s="159"/>
      <c r="L6" s="159"/>
      <c r="M6" s="159"/>
      <c r="N6" s="159"/>
      <c r="O6" s="159"/>
      <c r="P6" s="159"/>
      <c r="Q6" s="159"/>
      <c r="R6" s="159"/>
      <c r="S6" s="159"/>
      <c r="T6" s="159"/>
      <c r="U6" s="159"/>
      <c r="V6" s="159"/>
      <c r="W6" s="160"/>
    </row>
    <row r="7" spans="1:25" s="165" customFormat="1" ht="78.75" customHeight="1" x14ac:dyDescent="0.2">
      <c r="A7" s="157" t="s">
        <v>93</v>
      </c>
      <c r="B7" s="157" t="s">
        <v>165</v>
      </c>
      <c r="C7" s="157" t="s">
        <v>156</v>
      </c>
      <c r="D7" s="157" t="s">
        <v>28</v>
      </c>
      <c r="E7" s="157" t="s">
        <v>101</v>
      </c>
      <c r="F7" s="157" t="s">
        <v>7</v>
      </c>
      <c r="G7" s="157" t="s">
        <v>193</v>
      </c>
      <c r="H7" s="157" t="s">
        <v>34</v>
      </c>
      <c r="I7" s="157" t="s">
        <v>8</v>
      </c>
      <c r="J7" s="161" t="s">
        <v>155</v>
      </c>
      <c r="K7" s="157" t="s">
        <v>97</v>
      </c>
      <c r="L7" s="157" t="s">
        <v>96</v>
      </c>
      <c r="M7" s="157" t="s">
        <v>177</v>
      </c>
      <c r="N7" s="157" t="s">
        <v>9</v>
      </c>
      <c r="O7" s="157" t="s">
        <v>30</v>
      </c>
      <c r="P7" s="157" t="s">
        <v>31</v>
      </c>
      <c r="Q7" s="162" t="s">
        <v>417</v>
      </c>
      <c r="R7" s="162" t="s">
        <v>246</v>
      </c>
      <c r="S7" s="163" t="s">
        <v>415</v>
      </c>
      <c r="T7" s="163" t="s">
        <v>416</v>
      </c>
      <c r="U7" s="157" t="s">
        <v>162</v>
      </c>
      <c r="V7" s="157" t="s">
        <v>163</v>
      </c>
      <c r="W7" s="157" t="s">
        <v>161</v>
      </c>
      <c r="X7" s="164"/>
    </row>
    <row r="8" spans="1:25" s="170" customFormat="1" ht="235.35" customHeight="1" x14ac:dyDescent="0.25">
      <c r="A8" s="166" t="s">
        <v>257</v>
      </c>
      <c r="B8" s="166" t="s">
        <v>252</v>
      </c>
      <c r="C8" s="166" t="s">
        <v>253</v>
      </c>
      <c r="D8" s="166" t="s">
        <v>250</v>
      </c>
      <c r="E8" s="166" t="s">
        <v>251</v>
      </c>
      <c r="F8" s="167" t="s">
        <v>262</v>
      </c>
      <c r="G8" s="166" t="s">
        <v>273</v>
      </c>
      <c r="H8" s="166" t="s">
        <v>254</v>
      </c>
      <c r="I8" s="166" t="s">
        <v>255</v>
      </c>
      <c r="J8" s="166">
        <v>0</v>
      </c>
      <c r="K8" s="166" t="s">
        <v>256</v>
      </c>
      <c r="L8" s="168">
        <v>0.25</v>
      </c>
      <c r="M8" s="166" t="s">
        <v>189</v>
      </c>
      <c r="N8" s="166" t="s">
        <v>338</v>
      </c>
      <c r="O8" s="166">
        <v>4</v>
      </c>
      <c r="P8" s="169" t="s">
        <v>414</v>
      </c>
      <c r="Q8" s="169" t="s">
        <v>414</v>
      </c>
      <c r="R8" s="169"/>
      <c r="S8" s="169" t="s">
        <v>414</v>
      </c>
      <c r="T8" s="169" t="s">
        <v>414</v>
      </c>
      <c r="U8" s="166">
        <v>2</v>
      </c>
      <c r="V8" s="166">
        <v>1</v>
      </c>
      <c r="W8" s="166">
        <v>1</v>
      </c>
    </row>
    <row r="9" spans="1:25" s="170" customFormat="1" ht="235.35" customHeight="1" x14ac:dyDescent="0.25">
      <c r="A9" s="166" t="s">
        <v>257</v>
      </c>
      <c r="B9" s="166" t="s">
        <v>252</v>
      </c>
      <c r="C9" s="166" t="s">
        <v>253</v>
      </c>
      <c r="D9" s="166" t="s">
        <v>250</v>
      </c>
      <c r="E9" s="166" t="s">
        <v>251</v>
      </c>
      <c r="F9" s="167" t="s">
        <v>262</v>
      </c>
      <c r="G9" s="166" t="s">
        <v>273</v>
      </c>
      <c r="H9" s="166" t="s">
        <v>259</v>
      </c>
      <c r="I9" s="166" t="s">
        <v>255</v>
      </c>
      <c r="J9" s="166">
        <v>4</v>
      </c>
      <c r="K9" s="166" t="s">
        <v>260</v>
      </c>
      <c r="L9" s="168">
        <v>0.25</v>
      </c>
      <c r="M9" s="166" t="s">
        <v>189</v>
      </c>
      <c r="N9" s="166" t="s">
        <v>261</v>
      </c>
      <c r="O9" s="166">
        <v>6</v>
      </c>
      <c r="P9" s="169" t="s">
        <v>414</v>
      </c>
      <c r="Q9" s="169" t="s">
        <v>414</v>
      </c>
      <c r="R9" s="169"/>
      <c r="S9" s="169" t="s">
        <v>414</v>
      </c>
      <c r="T9" s="169" t="s">
        <v>414</v>
      </c>
      <c r="U9" s="166">
        <v>2</v>
      </c>
      <c r="V9" s="166">
        <v>2</v>
      </c>
      <c r="W9" s="166">
        <v>2</v>
      </c>
      <c r="Y9" s="170" t="s">
        <v>266</v>
      </c>
    </row>
    <row r="10" spans="1:25" s="170" customFormat="1" ht="235.35" customHeight="1" x14ac:dyDescent="0.25">
      <c r="A10" s="166" t="s">
        <v>257</v>
      </c>
      <c r="B10" s="166" t="s">
        <v>252</v>
      </c>
      <c r="C10" s="166" t="s">
        <v>253</v>
      </c>
      <c r="D10" s="166" t="s">
        <v>250</v>
      </c>
      <c r="E10" s="166" t="s">
        <v>251</v>
      </c>
      <c r="F10" s="167" t="s">
        <v>262</v>
      </c>
      <c r="G10" s="166" t="s">
        <v>273</v>
      </c>
      <c r="H10" s="166" t="s">
        <v>263</v>
      </c>
      <c r="I10" s="166" t="s">
        <v>255</v>
      </c>
      <c r="J10" s="166">
        <v>61</v>
      </c>
      <c r="K10" s="166" t="s">
        <v>264</v>
      </c>
      <c r="L10" s="168">
        <v>0.25</v>
      </c>
      <c r="M10" s="166" t="s">
        <v>189</v>
      </c>
      <c r="N10" s="166" t="s">
        <v>265</v>
      </c>
      <c r="O10" s="166">
        <v>360</v>
      </c>
      <c r="P10" s="169" t="s">
        <v>414</v>
      </c>
      <c r="Q10" s="169" t="s">
        <v>414</v>
      </c>
      <c r="R10" s="169"/>
      <c r="S10" s="169" t="s">
        <v>414</v>
      </c>
      <c r="T10" s="169" t="s">
        <v>414</v>
      </c>
      <c r="U10" s="166">
        <v>130</v>
      </c>
      <c r="V10" s="166">
        <v>130</v>
      </c>
      <c r="W10" s="166">
        <v>100</v>
      </c>
      <c r="Y10" s="170" t="s">
        <v>189</v>
      </c>
    </row>
    <row r="11" spans="1:25" s="170" customFormat="1" ht="235.35" customHeight="1" x14ac:dyDescent="0.25">
      <c r="A11" s="166" t="s">
        <v>272</v>
      </c>
      <c r="B11" s="166" t="s">
        <v>252</v>
      </c>
      <c r="C11" s="166" t="s">
        <v>253</v>
      </c>
      <c r="D11" s="166" t="s">
        <v>250</v>
      </c>
      <c r="E11" s="166" t="s">
        <v>251</v>
      </c>
      <c r="F11" s="167" t="s">
        <v>262</v>
      </c>
      <c r="G11" s="166" t="s">
        <v>273</v>
      </c>
      <c r="H11" s="166" t="s">
        <v>267</v>
      </c>
      <c r="I11" s="166" t="s">
        <v>255</v>
      </c>
      <c r="J11" s="166">
        <v>160</v>
      </c>
      <c r="K11" s="166" t="s">
        <v>269</v>
      </c>
      <c r="L11" s="168">
        <v>0.25</v>
      </c>
      <c r="M11" s="166" t="s">
        <v>189</v>
      </c>
      <c r="N11" s="166" t="s">
        <v>339</v>
      </c>
      <c r="O11" s="166">
        <v>320</v>
      </c>
      <c r="P11" s="169" t="s">
        <v>414</v>
      </c>
      <c r="Q11" s="169" t="s">
        <v>414</v>
      </c>
      <c r="R11" s="169"/>
      <c r="S11" s="169" t="s">
        <v>414</v>
      </c>
      <c r="T11" s="169" t="s">
        <v>414</v>
      </c>
      <c r="U11" s="166">
        <v>110</v>
      </c>
      <c r="V11" s="166">
        <v>110</v>
      </c>
      <c r="W11" s="166">
        <v>100</v>
      </c>
    </row>
    <row r="12" spans="1:25" s="170" customFormat="1" ht="50.25" customHeight="1" x14ac:dyDescent="0.25">
      <c r="A12" s="166"/>
      <c r="B12" s="166"/>
      <c r="C12" s="166"/>
      <c r="D12" s="166"/>
      <c r="E12" s="166"/>
      <c r="F12" s="171" t="s">
        <v>418</v>
      </c>
      <c r="G12" s="172"/>
      <c r="H12" s="172"/>
      <c r="I12" s="172"/>
      <c r="J12" s="172"/>
      <c r="K12" s="172"/>
      <c r="L12" s="172"/>
      <c r="M12" s="172"/>
      <c r="N12" s="172"/>
      <c r="O12" s="172"/>
      <c r="P12" s="172"/>
      <c r="Q12" s="172"/>
      <c r="R12" s="173"/>
      <c r="S12" s="174" t="s">
        <v>414</v>
      </c>
      <c r="T12" s="174" t="s">
        <v>414</v>
      </c>
      <c r="U12" s="166"/>
      <c r="V12" s="166"/>
      <c r="W12" s="166"/>
    </row>
    <row r="13" spans="1:25" s="170" customFormat="1" ht="235.35" customHeight="1" x14ac:dyDescent="0.25">
      <c r="A13" s="166" t="s">
        <v>272</v>
      </c>
      <c r="B13" s="166" t="s">
        <v>252</v>
      </c>
      <c r="C13" s="166" t="s">
        <v>253</v>
      </c>
      <c r="D13" s="166" t="s">
        <v>250</v>
      </c>
      <c r="E13" s="166" t="s">
        <v>251</v>
      </c>
      <c r="F13" s="175" t="s">
        <v>270</v>
      </c>
      <c r="G13" s="166" t="s">
        <v>274</v>
      </c>
      <c r="H13" s="166" t="s">
        <v>276</v>
      </c>
      <c r="I13" s="166" t="s">
        <v>255</v>
      </c>
      <c r="J13" s="166">
        <v>4116</v>
      </c>
      <c r="K13" s="166" t="s">
        <v>271</v>
      </c>
      <c r="L13" s="166"/>
      <c r="M13" s="166" t="s">
        <v>189</v>
      </c>
      <c r="N13" s="166" t="s">
        <v>339</v>
      </c>
      <c r="O13" s="166">
        <v>4827</v>
      </c>
      <c r="P13" s="169" t="s">
        <v>414</v>
      </c>
      <c r="Q13" s="169" t="s">
        <v>414</v>
      </c>
      <c r="R13" s="169"/>
      <c r="S13" s="169" t="s">
        <v>414</v>
      </c>
      <c r="T13" s="169" t="s">
        <v>414</v>
      </c>
      <c r="U13" s="166">
        <v>1600</v>
      </c>
      <c r="V13" s="166">
        <v>1600</v>
      </c>
      <c r="W13" s="166">
        <v>1627</v>
      </c>
    </row>
    <row r="14" spans="1:25" s="170" customFormat="1" ht="235.35" customHeight="1" x14ac:dyDescent="0.25">
      <c r="A14" s="166" t="s">
        <v>257</v>
      </c>
      <c r="B14" s="166" t="s">
        <v>252</v>
      </c>
      <c r="C14" s="166" t="s">
        <v>253</v>
      </c>
      <c r="D14" s="166" t="s">
        <v>250</v>
      </c>
      <c r="E14" s="166" t="s">
        <v>251</v>
      </c>
      <c r="F14" s="175" t="s">
        <v>270</v>
      </c>
      <c r="G14" s="166" t="s">
        <v>274</v>
      </c>
      <c r="H14" s="166" t="s">
        <v>275</v>
      </c>
      <c r="I14" s="166" t="s">
        <v>255</v>
      </c>
      <c r="J14" s="166">
        <v>90</v>
      </c>
      <c r="K14" s="166" t="s">
        <v>277</v>
      </c>
      <c r="L14" s="166"/>
      <c r="M14" s="166" t="s">
        <v>189</v>
      </c>
      <c r="N14" s="166" t="s">
        <v>340</v>
      </c>
      <c r="O14" s="166">
        <v>400</v>
      </c>
      <c r="P14" s="169" t="s">
        <v>414</v>
      </c>
      <c r="Q14" s="169" t="s">
        <v>414</v>
      </c>
      <c r="R14" s="169"/>
      <c r="S14" s="169" t="s">
        <v>414</v>
      </c>
      <c r="T14" s="169" t="s">
        <v>414</v>
      </c>
      <c r="U14" s="166">
        <v>150</v>
      </c>
      <c r="V14" s="166">
        <v>150</v>
      </c>
      <c r="W14" s="166">
        <v>100</v>
      </c>
    </row>
    <row r="15" spans="1:25" s="170" customFormat="1" ht="235.35" customHeight="1" x14ac:dyDescent="0.25">
      <c r="A15" s="166" t="s">
        <v>257</v>
      </c>
      <c r="B15" s="166" t="s">
        <v>252</v>
      </c>
      <c r="C15" s="166" t="s">
        <v>253</v>
      </c>
      <c r="D15" s="166" t="s">
        <v>250</v>
      </c>
      <c r="E15" s="166" t="s">
        <v>251</v>
      </c>
      <c r="F15" s="175" t="s">
        <v>270</v>
      </c>
      <c r="G15" s="166" t="s">
        <v>274</v>
      </c>
      <c r="H15" s="166" t="s">
        <v>279</v>
      </c>
      <c r="I15" s="166" t="s">
        <v>255</v>
      </c>
      <c r="J15" s="166">
        <v>0</v>
      </c>
      <c r="K15" s="166" t="s">
        <v>281</v>
      </c>
      <c r="L15" s="166"/>
      <c r="M15" s="166" t="s">
        <v>189</v>
      </c>
      <c r="N15" s="166" t="s">
        <v>280</v>
      </c>
      <c r="O15" s="166">
        <v>8</v>
      </c>
      <c r="P15" s="169" t="s">
        <v>414</v>
      </c>
      <c r="Q15" s="169" t="s">
        <v>414</v>
      </c>
      <c r="R15" s="169"/>
      <c r="S15" s="169" t="s">
        <v>414</v>
      </c>
      <c r="T15" s="169" t="s">
        <v>414</v>
      </c>
      <c r="U15" s="166">
        <v>3</v>
      </c>
      <c r="V15" s="166">
        <v>3</v>
      </c>
      <c r="W15" s="166">
        <v>2</v>
      </c>
    </row>
    <row r="16" spans="1:25" s="170" customFormat="1" ht="235.35" customHeight="1" x14ac:dyDescent="0.25">
      <c r="A16" s="166" t="s">
        <v>257</v>
      </c>
      <c r="B16" s="166" t="s">
        <v>252</v>
      </c>
      <c r="C16" s="166" t="s">
        <v>253</v>
      </c>
      <c r="D16" s="166" t="s">
        <v>250</v>
      </c>
      <c r="E16" s="166" t="s">
        <v>251</v>
      </c>
      <c r="F16" s="175" t="s">
        <v>270</v>
      </c>
      <c r="G16" s="166" t="s">
        <v>274</v>
      </c>
      <c r="H16" s="166" t="s">
        <v>282</v>
      </c>
      <c r="I16" s="166" t="s">
        <v>255</v>
      </c>
      <c r="J16" s="166">
        <v>0</v>
      </c>
      <c r="K16" s="166" t="s">
        <v>283</v>
      </c>
      <c r="L16" s="166"/>
      <c r="M16" s="166" t="s">
        <v>189</v>
      </c>
      <c r="N16" s="166" t="s">
        <v>284</v>
      </c>
      <c r="O16" s="166">
        <v>80</v>
      </c>
      <c r="P16" s="169" t="s">
        <v>414</v>
      </c>
      <c r="Q16" s="169" t="s">
        <v>414</v>
      </c>
      <c r="R16" s="169"/>
      <c r="S16" s="169" t="s">
        <v>414</v>
      </c>
      <c r="T16" s="169" t="s">
        <v>414</v>
      </c>
      <c r="U16" s="166">
        <v>30</v>
      </c>
      <c r="V16" s="166">
        <v>30</v>
      </c>
      <c r="W16" s="166">
        <v>20</v>
      </c>
    </row>
    <row r="17" spans="1:23" s="170" customFormat="1" ht="235.35" customHeight="1" x14ac:dyDescent="0.25">
      <c r="A17" s="166" t="s">
        <v>285</v>
      </c>
      <c r="B17" s="166" t="s">
        <v>252</v>
      </c>
      <c r="C17" s="166" t="s">
        <v>253</v>
      </c>
      <c r="D17" s="166" t="s">
        <v>250</v>
      </c>
      <c r="E17" s="166" t="s">
        <v>251</v>
      </c>
      <c r="F17" s="175" t="s">
        <v>270</v>
      </c>
      <c r="G17" s="166" t="s">
        <v>274</v>
      </c>
      <c r="H17" s="166" t="s">
        <v>286</v>
      </c>
      <c r="I17" s="166" t="s">
        <v>255</v>
      </c>
      <c r="J17" s="166">
        <v>0</v>
      </c>
      <c r="K17" s="166" t="s">
        <v>287</v>
      </c>
      <c r="L17" s="166"/>
      <c r="M17" s="166" t="s">
        <v>189</v>
      </c>
      <c r="N17" s="166" t="s">
        <v>288</v>
      </c>
      <c r="O17" s="166">
        <v>500</v>
      </c>
      <c r="P17" s="169" t="s">
        <v>414</v>
      </c>
      <c r="Q17" s="169" t="s">
        <v>414</v>
      </c>
      <c r="R17" s="169"/>
      <c r="S17" s="169" t="s">
        <v>414</v>
      </c>
      <c r="T17" s="169" t="s">
        <v>414</v>
      </c>
      <c r="U17" s="166">
        <v>200</v>
      </c>
      <c r="V17" s="166">
        <v>200</v>
      </c>
      <c r="W17" s="166">
        <v>100</v>
      </c>
    </row>
    <row r="18" spans="1:23" s="170" customFormat="1" ht="235.35" customHeight="1" x14ac:dyDescent="0.25">
      <c r="A18" s="166" t="s">
        <v>289</v>
      </c>
      <c r="B18" s="166" t="s">
        <v>252</v>
      </c>
      <c r="C18" s="166" t="s">
        <v>253</v>
      </c>
      <c r="D18" s="166" t="s">
        <v>250</v>
      </c>
      <c r="E18" s="166" t="s">
        <v>251</v>
      </c>
      <c r="F18" s="175" t="s">
        <v>270</v>
      </c>
      <c r="G18" s="166" t="s">
        <v>274</v>
      </c>
      <c r="H18" s="166" t="s">
        <v>290</v>
      </c>
      <c r="I18" s="166" t="s">
        <v>255</v>
      </c>
      <c r="J18" s="166">
        <v>1</v>
      </c>
      <c r="K18" s="166" t="s">
        <v>291</v>
      </c>
      <c r="L18" s="166"/>
      <c r="M18" s="166" t="s">
        <v>189</v>
      </c>
      <c r="N18" s="166" t="s">
        <v>292</v>
      </c>
      <c r="O18" s="166">
        <v>2</v>
      </c>
      <c r="P18" s="169" t="s">
        <v>414</v>
      </c>
      <c r="Q18" s="169" t="s">
        <v>414</v>
      </c>
      <c r="R18" s="169"/>
      <c r="S18" s="169" t="s">
        <v>414</v>
      </c>
      <c r="T18" s="169" t="s">
        <v>414</v>
      </c>
      <c r="U18" s="166">
        <v>1</v>
      </c>
      <c r="V18" s="166">
        <v>1</v>
      </c>
      <c r="W18" s="166">
        <v>0</v>
      </c>
    </row>
    <row r="19" spans="1:23" s="170" customFormat="1" ht="235.35" customHeight="1" x14ac:dyDescent="0.25">
      <c r="A19" s="166" t="s">
        <v>285</v>
      </c>
      <c r="B19" s="166" t="s">
        <v>252</v>
      </c>
      <c r="C19" s="166" t="s">
        <v>253</v>
      </c>
      <c r="D19" s="166" t="s">
        <v>250</v>
      </c>
      <c r="E19" s="166" t="s">
        <v>251</v>
      </c>
      <c r="F19" s="175" t="s">
        <v>270</v>
      </c>
      <c r="G19" s="166" t="s">
        <v>274</v>
      </c>
      <c r="H19" s="166" t="s">
        <v>293</v>
      </c>
      <c r="I19" s="166" t="s">
        <v>255</v>
      </c>
      <c r="J19" s="166">
        <v>3</v>
      </c>
      <c r="K19" s="166" t="s">
        <v>294</v>
      </c>
      <c r="L19" s="166"/>
      <c r="M19" s="166" t="s">
        <v>189</v>
      </c>
      <c r="N19" s="166" t="s">
        <v>295</v>
      </c>
      <c r="O19" s="166">
        <v>4</v>
      </c>
      <c r="P19" s="169" t="s">
        <v>414</v>
      </c>
      <c r="Q19" s="169" t="s">
        <v>414</v>
      </c>
      <c r="R19" s="169"/>
      <c r="S19" s="169" t="s">
        <v>414</v>
      </c>
      <c r="T19" s="169" t="s">
        <v>414</v>
      </c>
      <c r="U19" s="166">
        <v>2</v>
      </c>
      <c r="V19" s="166">
        <v>2</v>
      </c>
      <c r="W19" s="166">
        <v>0</v>
      </c>
    </row>
    <row r="20" spans="1:23" s="170" customFormat="1" ht="235.35" customHeight="1" x14ac:dyDescent="0.25">
      <c r="A20" s="166" t="s">
        <v>297</v>
      </c>
      <c r="B20" s="166" t="s">
        <v>252</v>
      </c>
      <c r="C20" s="166" t="s">
        <v>253</v>
      </c>
      <c r="D20" s="166" t="s">
        <v>250</v>
      </c>
      <c r="E20" s="166" t="s">
        <v>251</v>
      </c>
      <c r="F20" s="175" t="s">
        <v>270</v>
      </c>
      <c r="G20" s="166" t="s">
        <v>274</v>
      </c>
      <c r="H20" s="166" t="s">
        <v>296</v>
      </c>
      <c r="I20" s="166" t="s">
        <v>255</v>
      </c>
      <c r="J20" s="166">
        <v>0</v>
      </c>
      <c r="K20" s="166" t="s">
        <v>299</v>
      </c>
      <c r="L20" s="166"/>
      <c r="M20" s="166" t="s">
        <v>189</v>
      </c>
      <c r="N20" s="166" t="s">
        <v>298</v>
      </c>
      <c r="O20" s="166">
        <v>2</v>
      </c>
      <c r="P20" s="169" t="s">
        <v>414</v>
      </c>
      <c r="Q20" s="169" t="s">
        <v>414</v>
      </c>
      <c r="R20" s="169"/>
      <c r="S20" s="169" t="s">
        <v>414</v>
      </c>
      <c r="T20" s="169" t="s">
        <v>414</v>
      </c>
      <c r="U20" s="166">
        <v>1</v>
      </c>
      <c r="V20" s="166">
        <v>1</v>
      </c>
      <c r="W20" s="166">
        <v>0</v>
      </c>
    </row>
    <row r="21" spans="1:23" s="170" customFormat="1" ht="235.35" customHeight="1" x14ac:dyDescent="0.25">
      <c r="A21" s="166" t="s">
        <v>303</v>
      </c>
      <c r="B21" s="166" t="s">
        <v>252</v>
      </c>
      <c r="C21" s="166" t="s">
        <v>253</v>
      </c>
      <c r="D21" s="166" t="s">
        <v>250</v>
      </c>
      <c r="E21" s="166" t="s">
        <v>251</v>
      </c>
      <c r="F21" s="175" t="s">
        <v>270</v>
      </c>
      <c r="G21" s="166" t="s">
        <v>274</v>
      </c>
      <c r="H21" s="166" t="s">
        <v>300</v>
      </c>
      <c r="I21" s="166" t="s">
        <v>255</v>
      </c>
      <c r="J21" s="166">
        <v>0</v>
      </c>
      <c r="K21" s="166" t="s">
        <v>302</v>
      </c>
      <c r="L21" s="166"/>
      <c r="M21" s="166" t="s">
        <v>189</v>
      </c>
      <c r="N21" s="166" t="s">
        <v>301</v>
      </c>
      <c r="O21" s="166">
        <v>1</v>
      </c>
      <c r="P21" s="169" t="s">
        <v>414</v>
      </c>
      <c r="Q21" s="169" t="s">
        <v>414</v>
      </c>
      <c r="R21" s="169"/>
      <c r="S21" s="169" t="s">
        <v>414</v>
      </c>
      <c r="T21" s="169" t="s">
        <v>414</v>
      </c>
      <c r="U21" s="166">
        <v>1</v>
      </c>
      <c r="V21" s="166">
        <v>0</v>
      </c>
      <c r="W21" s="166">
        <v>0</v>
      </c>
    </row>
    <row r="22" spans="1:23" s="170" customFormat="1" ht="235.35" customHeight="1" x14ac:dyDescent="0.25">
      <c r="A22" s="166" t="s">
        <v>285</v>
      </c>
      <c r="B22" s="166" t="s">
        <v>252</v>
      </c>
      <c r="C22" s="166" t="s">
        <v>253</v>
      </c>
      <c r="D22" s="166" t="s">
        <v>250</v>
      </c>
      <c r="E22" s="166" t="s">
        <v>251</v>
      </c>
      <c r="F22" s="175" t="s">
        <v>270</v>
      </c>
      <c r="G22" s="166" t="s">
        <v>274</v>
      </c>
      <c r="H22" s="166" t="s">
        <v>304</v>
      </c>
      <c r="I22" s="166" t="s">
        <v>255</v>
      </c>
      <c r="J22" s="166">
        <v>0</v>
      </c>
      <c r="K22" s="166" t="s">
        <v>305</v>
      </c>
      <c r="L22" s="166"/>
      <c r="M22" s="166" t="s">
        <v>189</v>
      </c>
      <c r="N22" s="166" t="s">
        <v>295</v>
      </c>
      <c r="O22" s="166">
        <v>1</v>
      </c>
      <c r="P22" s="169" t="s">
        <v>414</v>
      </c>
      <c r="Q22" s="169" t="s">
        <v>414</v>
      </c>
      <c r="R22" s="169"/>
      <c r="S22" s="169" t="s">
        <v>414</v>
      </c>
      <c r="T22" s="169" t="s">
        <v>414</v>
      </c>
      <c r="U22" s="166">
        <v>1</v>
      </c>
      <c r="V22" s="166">
        <v>0</v>
      </c>
      <c r="W22" s="166">
        <v>0</v>
      </c>
    </row>
    <row r="23" spans="1:23" s="170" customFormat="1" ht="235.35" customHeight="1" x14ac:dyDescent="0.25">
      <c r="A23" s="166" t="s">
        <v>285</v>
      </c>
      <c r="B23" s="166" t="s">
        <v>252</v>
      </c>
      <c r="C23" s="166" t="s">
        <v>253</v>
      </c>
      <c r="D23" s="166" t="s">
        <v>250</v>
      </c>
      <c r="E23" s="166" t="s">
        <v>251</v>
      </c>
      <c r="F23" s="175" t="s">
        <v>270</v>
      </c>
      <c r="G23" s="166" t="s">
        <v>274</v>
      </c>
      <c r="H23" s="176" t="s">
        <v>309</v>
      </c>
      <c r="I23" s="166" t="s">
        <v>255</v>
      </c>
      <c r="J23" s="166">
        <v>0</v>
      </c>
      <c r="K23" s="166" t="s">
        <v>311</v>
      </c>
      <c r="L23" s="166"/>
      <c r="M23" s="166" t="s">
        <v>189</v>
      </c>
      <c r="N23" s="166" t="s">
        <v>310</v>
      </c>
      <c r="O23" s="166">
        <v>5</v>
      </c>
      <c r="P23" s="169" t="s">
        <v>414</v>
      </c>
      <c r="Q23" s="169" t="s">
        <v>414</v>
      </c>
      <c r="R23" s="169"/>
      <c r="S23" s="169" t="s">
        <v>414</v>
      </c>
      <c r="T23" s="169" t="s">
        <v>414</v>
      </c>
      <c r="U23" s="166">
        <v>3</v>
      </c>
      <c r="V23" s="166">
        <v>2</v>
      </c>
      <c r="W23" s="166">
        <v>0</v>
      </c>
    </row>
    <row r="24" spans="1:23" s="170" customFormat="1" ht="235.35" customHeight="1" x14ac:dyDescent="0.25">
      <c r="A24" s="166" t="s">
        <v>257</v>
      </c>
      <c r="B24" s="166" t="s">
        <v>252</v>
      </c>
      <c r="C24" s="166" t="s">
        <v>253</v>
      </c>
      <c r="D24" s="166" t="s">
        <v>250</v>
      </c>
      <c r="E24" s="166" t="s">
        <v>251</v>
      </c>
      <c r="F24" s="175" t="s">
        <v>270</v>
      </c>
      <c r="G24" s="166" t="s">
        <v>274</v>
      </c>
      <c r="H24" s="166" t="s">
        <v>306</v>
      </c>
      <c r="I24" s="166" t="s">
        <v>255</v>
      </c>
      <c r="J24" s="166">
        <v>0</v>
      </c>
      <c r="K24" s="166" t="s">
        <v>308</v>
      </c>
      <c r="L24" s="166"/>
      <c r="M24" s="166" t="s">
        <v>189</v>
      </c>
      <c r="N24" s="166" t="s">
        <v>307</v>
      </c>
      <c r="O24" s="166">
        <v>8</v>
      </c>
      <c r="P24" s="169" t="s">
        <v>414</v>
      </c>
      <c r="Q24" s="169" t="s">
        <v>414</v>
      </c>
      <c r="R24" s="169"/>
      <c r="S24" s="169" t="s">
        <v>414</v>
      </c>
      <c r="T24" s="169" t="s">
        <v>414</v>
      </c>
      <c r="U24" s="166">
        <v>4</v>
      </c>
      <c r="V24" s="166">
        <v>4</v>
      </c>
      <c r="W24" s="166">
        <v>0</v>
      </c>
    </row>
    <row r="25" spans="1:23" s="170" customFormat="1" ht="57.75" customHeight="1" x14ac:dyDescent="0.25">
      <c r="A25" s="166"/>
      <c r="B25" s="166"/>
      <c r="C25" s="166"/>
      <c r="D25" s="166"/>
      <c r="E25" s="166"/>
      <c r="F25" s="171" t="s">
        <v>419</v>
      </c>
      <c r="G25" s="172"/>
      <c r="H25" s="172"/>
      <c r="I25" s="172"/>
      <c r="J25" s="172"/>
      <c r="K25" s="172"/>
      <c r="L25" s="172"/>
      <c r="M25" s="172"/>
      <c r="N25" s="172"/>
      <c r="O25" s="172"/>
      <c r="P25" s="172"/>
      <c r="Q25" s="172"/>
      <c r="R25" s="173"/>
      <c r="S25" s="174" t="s">
        <v>414</v>
      </c>
      <c r="T25" s="174" t="s">
        <v>414</v>
      </c>
      <c r="U25" s="166"/>
      <c r="V25" s="166"/>
      <c r="W25" s="166"/>
    </row>
    <row r="26" spans="1:23" s="170" customFormat="1" ht="235.35" customHeight="1" x14ac:dyDescent="0.25">
      <c r="A26" s="166" t="s">
        <v>257</v>
      </c>
      <c r="B26" s="166" t="s">
        <v>252</v>
      </c>
      <c r="C26" s="166" t="s">
        <v>253</v>
      </c>
      <c r="D26" s="166" t="s">
        <v>420</v>
      </c>
      <c r="E26" s="166" t="s">
        <v>251</v>
      </c>
      <c r="F26" s="177" t="s">
        <v>312</v>
      </c>
      <c r="G26" s="166" t="s">
        <v>313</v>
      </c>
      <c r="H26" s="166" t="s">
        <v>314</v>
      </c>
      <c r="I26" s="166" t="s">
        <v>255</v>
      </c>
      <c r="J26" s="166">
        <v>56</v>
      </c>
      <c r="K26" s="166" t="s">
        <v>315</v>
      </c>
      <c r="L26" s="166"/>
      <c r="M26" s="166" t="s">
        <v>188</v>
      </c>
      <c r="N26" s="166" t="s">
        <v>307</v>
      </c>
      <c r="O26" s="166">
        <v>60</v>
      </c>
      <c r="P26" s="169" t="s">
        <v>414</v>
      </c>
      <c r="Q26" s="169" t="s">
        <v>414</v>
      </c>
      <c r="R26" s="169"/>
      <c r="S26" s="169" t="s">
        <v>414</v>
      </c>
      <c r="T26" s="169" t="s">
        <v>414</v>
      </c>
      <c r="U26" s="166">
        <v>13</v>
      </c>
      <c r="V26" s="166">
        <v>12</v>
      </c>
      <c r="W26" s="166">
        <v>5</v>
      </c>
    </row>
    <row r="27" spans="1:23" s="170" customFormat="1" ht="56.25" customHeight="1" x14ac:dyDescent="0.25">
      <c r="A27" s="166"/>
      <c r="B27" s="166"/>
      <c r="C27" s="166"/>
      <c r="D27" s="166"/>
      <c r="E27" s="166"/>
      <c r="F27" s="171" t="s">
        <v>421</v>
      </c>
      <c r="G27" s="172"/>
      <c r="H27" s="172"/>
      <c r="I27" s="172"/>
      <c r="J27" s="172"/>
      <c r="K27" s="172"/>
      <c r="L27" s="172"/>
      <c r="M27" s="172"/>
      <c r="N27" s="172"/>
      <c r="O27" s="172"/>
      <c r="P27" s="172"/>
      <c r="Q27" s="172"/>
      <c r="R27" s="173"/>
      <c r="S27" s="174" t="s">
        <v>414</v>
      </c>
      <c r="T27" s="174" t="s">
        <v>414</v>
      </c>
      <c r="U27" s="166"/>
      <c r="V27" s="166"/>
      <c r="W27" s="166"/>
    </row>
    <row r="28" spans="1:23" s="170" customFormat="1" ht="235.35" customHeight="1" x14ac:dyDescent="0.25">
      <c r="A28" s="166" t="s">
        <v>257</v>
      </c>
      <c r="B28" s="166" t="s">
        <v>252</v>
      </c>
      <c r="C28" s="166" t="s">
        <v>253</v>
      </c>
      <c r="D28" s="166" t="s">
        <v>250</v>
      </c>
      <c r="E28" s="166" t="s">
        <v>251</v>
      </c>
      <c r="F28" s="178" t="s">
        <v>316</v>
      </c>
      <c r="G28" s="166" t="s">
        <v>317</v>
      </c>
      <c r="H28" s="166" t="s">
        <v>320</v>
      </c>
      <c r="I28" s="166" t="s">
        <v>255</v>
      </c>
      <c r="J28" s="166">
        <v>0</v>
      </c>
      <c r="K28" s="166" t="s">
        <v>321</v>
      </c>
      <c r="L28" s="166"/>
      <c r="M28" s="166" t="s">
        <v>188</v>
      </c>
      <c r="N28" s="166" t="s">
        <v>261</v>
      </c>
      <c r="O28" s="166">
        <v>9</v>
      </c>
      <c r="P28" s="169" t="s">
        <v>414</v>
      </c>
      <c r="Q28" s="169" t="s">
        <v>414</v>
      </c>
      <c r="R28" s="169"/>
      <c r="S28" s="169" t="s">
        <v>414</v>
      </c>
      <c r="T28" s="169" t="s">
        <v>414</v>
      </c>
      <c r="U28" s="166">
        <v>3</v>
      </c>
      <c r="V28" s="166">
        <v>3</v>
      </c>
      <c r="W28" s="166">
        <v>3</v>
      </c>
    </row>
    <row r="29" spans="1:23" s="170" customFormat="1" ht="235.35" customHeight="1" x14ac:dyDescent="0.25">
      <c r="A29" s="166" t="s">
        <v>257</v>
      </c>
      <c r="B29" s="166" t="s">
        <v>252</v>
      </c>
      <c r="C29" s="166" t="s">
        <v>253</v>
      </c>
      <c r="D29" s="166" t="s">
        <v>250</v>
      </c>
      <c r="E29" s="166" t="s">
        <v>251</v>
      </c>
      <c r="F29" s="178" t="s">
        <v>316</v>
      </c>
      <c r="G29" s="166" t="s">
        <v>317</v>
      </c>
      <c r="H29" s="166" t="s">
        <v>323</v>
      </c>
      <c r="I29" s="166" t="s">
        <v>255</v>
      </c>
      <c r="J29" s="166">
        <v>0</v>
      </c>
      <c r="K29" s="166" t="s">
        <v>324</v>
      </c>
      <c r="L29" s="166"/>
      <c r="M29" s="166" t="s">
        <v>189</v>
      </c>
      <c r="N29" s="166" t="s">
        <v>322</v>
      </c>
      <c r="O29" s="166">
        <v>2</v>
      </c>
      <c r="P29" s="169" t="s">
        <v>414</v>
      </c>
      <c r="Q29" s="169" t="s">
        <v>414</v>
      </c>
      <c r="R29" s="169"/>
      <c r="S29" s="169" t="s">
        <v>414</v>
      </c>
      <c r="T29" s="169" t="s">
        <v>414</v>
      </c>
      <c r="U29" s="166">
        <v>1</v>
      </c>
      <c r="V29" s="166">
        <v>1</v>
      </c>
      <c r="W29" s="166">
        <v>0</v>
      </c>
    </row>
    <row r="30" spans="1:23" s="170" customFormat="1" ht="235.35" customHeight="1" x14ac:dyDescent="0.25">
      <c r="A30" s="166" t="s">
        <v>257</v>
      </c>
      <c r="B30" s="166" t="s">
        <v>252</v>
      </c>
      <c r="C30" s="166" t="s">
        <v>253</v>
      </c>
      <c r="D30" s="166" t="s">
        <v>250</v>
      </c>
      <c r="E30" s="166" t="s">
        <v>251</v>
      </c>
      <c r="F30" s="178" t="s">
        <v>316</v>
      </c>
      <c r="G30" s="166" t="s">
        <v>317</v>
      </c>
      <c r="H30" s="166" t="s">
        <v>325</v>
      </c>
      <c r="I30" s="166" t="s">
        <v>255</v>
      </c>
      <c r="J30" s="166">
        <v>40</v>
      </c>
      <c r="K30" s="166" t="s">
        <v>327</v>
      </c>
      <c r="L30" s="166"/>
      <c r="M30" s="166" t="s">
        <v>188</v>
      </c>
      <c r="N30" s="166" t="s">
        <v>326</v>
      </c>
      <c r="O30" s="166">
        <v>80</v>
      </c>
      <c r="P30" s="169" t="s">
        <v>414</v>
      </c>
      <c r="Q30" s="169" t="s">
        <v>414</v>
      </c>
      <c r="R30" s="169"/>
      <c r="S30" s="169" t="s">
        <v>414</v>
      </c>
      <c r="T30" s="169" t="s">
        <v>414</v>
      </c>
      <c r="U30" s="166">
        <v>26</v>
      </c>
      <c r="V30" s="166">
        <v>26</v>
      </c>
      <c r="W30" s="166">
        <v>28</v>
      </c>
    </row>
    <row r="31" spans="1:23" s="170" customFormat="1" ht="235.35" customHeight="1" x14ac:dyDescent="0.25">
      <c r="A31" s="166" t="s">
        <v>257</v>
      </c>
      <c r="B31" s="166" t="s">
        <v>252</v>
      </c>
      <c r="C31" s="166" t="s">
        <v>253</v>
      </c>
      <c r="D31" s="166" t="s">
        <v>250</v>
      </c>
      <c r="E31" s="166" t="s">
        <v>251</v>
      </c>
      <c r="F31" s="178" t="s">
        <v>316</v>
      </c>
      <c r="G31" s="166" t="s">
        <v>317</v>
      </c>
      <c r="H31" s="166" t="s">
        <v>328</v>
      </c>
      <c r="I31" s="166" t="s">
        <v>255</v>
      </c>
      <c r="J31" s="166" t="s">
        <v>330</v>
      </c>
      <c r="K31" s="166" t="s">
        <v>331</v>
      </c>
      <c r="L31" s="166"/>
      <c r="M31" s="166" t="s">
        <v>188</v>
      </c>
      <c r="N31" s="166" t="s">
        <v>329</v>
      </c>
      <c r="O31" s="166">
        <v>25</v>
      </c>
      <c r="P31" s="169" t="s">
        <v>414</v>
      </c>
      <c r="Q31" s="169" t="s">
        <v>414</v>
      </c>
      <c r="R31" s="169"/>
      <c r="S31" s="169" t="s">
        <v>414</v>
      </c>
      <c r="T31" s="169" t="s">
        <v>414</v>
      </c>
      <c r="U31" s="166">
        <v>8</v>
      </c>
      <c r="V31" s="166">
        <v>8</v>
      </c>
      <c r="W31" s="166">
        <v>9</v>
      </c>
    </row>
    <row r="32" spans="1:23" s="170" customFormat="1" ht="57.75" customHeight="1" x14ac:dyDescent="0.25">
      <c r="A32" s="166"/>
      <c r="B32" s="166"/>
      <c r="C32" s="166"/>
      <c r="D32" s="166"/>
      <c r="E32" s="166"/>
      <c r="F32" s="179" t="s">
        <v>422</v>
      </c>
      <c r="G32" s="180"/>
      <c r="H32" s="180"/>
      <c r="I32" s="180"/>
      <c r="J32" s="180"/>
      <c r="K32" s="180"/>
      <c r="L32" s="180"/>
      <c r="M32" s="180"/>
      <c r="N32" s="180"/>
      <c r="O32" s="180"/>
      <c r="P32" s="180"/>
      <c r="Q32" s="180"/>
      <c r="R32" s="180"/>
      <c r="S32" s="181" t="s">
        <v>414</v>
      </c>
      <c r="T32" s="181" t="s">
        <v>414</v>
      </c>
      <c r="U32" s="166"/>
      <c r="V32" s="166"/>
      <c r="W32" s="166"/>
    </row>
    <row r="33" spans="1:23" s="170" customFormat="1" ht="235.35" customHeight="1" x14ac:dyDescent="0.25">
      <c r="A33" s="166" t="s">
        <v>297</v>
      </c>
      <c r="B33" s="166" t="s">
        <v>252</v>
      </c>
      <c r="C33" s="166" t="s">
        <v>253</v>
      </c>
      <c r="D33" s="166" t="s">
        <v>250</v>
      </c>
      <c r="E33" s="166" t="s">
        <v>251</v>
      </c>
      <c r="F33" s="182" t="s">
        <v>318</v>
      </c>
      <c r="G33" s="166" t="s">
        <v>319</v>
      </c>
      <c r="H33" s="166" t="s">
        <v>332</v>
      </c>
      <c r="I33" s="166" t="s">
        <v>255</v>
      </c>
      <c r="J33" s="166">
        <v>0</v>
      </c>
      <c r="K33" s="166" t="s">
        <v>333</v>
      </c>
      <c r="L33" s="166"/>
      <c r="M33" s="166" t="s">
        <v>189</v>
      </c>
      <c r="N33" s="166" t="s">
        <v>298</v>
      </c>
      <c r="O33" s="166">
        <v>1</v>
      </c>
      <c r="P33" s="169">
        <v>1</v>
      </c>
      <c r="Q33" s="169">
        <v>1</v>
      </c>
      <c r="R33" s="166"/>
      <c r="S33" s="166">
        <v>0</v>
      </c>
      <c r="T33" s="166">
        <v>0</v>
      </c>
      <c r="U33" s="166">
        <v>1</v>
      </c>
      <c r="V33" s="166">
        <v>1</v>
      </c>
      <c r="W33" s="166">
        <v>1</v>
      </c>
    </row>
    <row r="34" spans="1:23" s="170" customFormat="1" ht="235.35" customHeight="1" x14ac:dyDescent="0.25">
      <c r="A34" s="166" t="s">
        <v>303</v>
      </c>
      <c r="B34" s="166" t="s">
        <v>252</v>
      </c>
      <c r="C34" s="166" t="s">
        <v>253</v>
      </c>
      <c r="D34" s="166" t="s">
        <v>250</v>
      </c>
      <c r="E34" s="166" t="s">
        <v>251</v>
      </c>
      <c r="F34" s="182" t="s">
        <v>318</v>
      </c>
      <c r="G34" s="166" t="s">
        <v>319</v>
      </c>
      <c r="H34" s="166" t="s">
        <v>334</v>
      </c>
      <c r="I34" s="166" t="s">
        <v>255</v>
      </c>
      <c r="J34" s="166">
        <v>0</v>
      </c>
      <c r="K34" s="166" t="s">
        <v>337</v>
      </c>
      <c r="L34" s="166"/>
      <c r="M34" s="166" t="s">
        <v>189</v>
      </c>
      <c r="N34" s="166" t="s">
        <v>301</v>
      </c>
      <c r="O34" s="166">
        <v>1</v>
      </c>
      <c r="P34" s="169" t="s">
        <v>414</v>
      </c>
      <c r="Q34" s="169" t="s">
        <v>414</v>
      </c>
      <c r="R34" s="169"/>
      <c r="S34" s="169" t="s">
        <v>414</v>
      </c>
      <c r="T34" s="169" t="s">
        <v>414</v>
      </c>
      <c r="U34" s="166">
        <v>1</v>
      </c>
      <c r="V34" s="166">
        <v>0</v>
      </c>
      <c r="W34" s="166">
        <v>0</v>
      </c>
    </row>
    <row r="35" spans="1:23" s="170" customFormat="1" ht="235.35" customHeight="1" x14ac:dyDescent="0.25">
      <c r="A35" s="166" t="s">
        <v>257</v>
      </c>
      <c r="B35" s="166" t="s">
        <v>252</v>
      </c>
      <c r="C35" s="166" t="s">
        <v>253</v>
      </c>
      <c r="D35" s="166" t="s">
        <v>250</v>
      </c>
      <c r="E35" s="166" t="s">
        <v>251</v>
      </c>
      <c r="F35" s="182" t="s">
        <v>318</v>
      </c>
      <c r="G35" s="166" t="s">
        <v>319</v>
      </c>
      <c r="H35" s="166" t="s">
        <v>335</v>
      </c>
      <c r="I35" s="166" t="s">
        <v>255</v>
      </c>
      <c r="J35" s="166">
        <v>0</v>
      </c>
      <c r="K35" s="166" t="s">
        <v>336</v>
      </c>
      <c r="L35" s="166"/>
      <c r="M35" s="166" t="s">
        <v>189</v>
      </c>
      <c r="N35" s="166" t="s">
        <v>258</v>
      </c>
      <c r="O35" s="166">
        <v>1</v>
      </c>
      <c r="P35" s="169" t="s">
        <v>414</v>
      </c>
      <c r="Q35" s="169" t="s">
        <v>414</v>
      </c>
      <c r="R35" s="169"/>
      <c r="S35" s="169" t="s">
        <v>414</v>
      </c>
      <c r="T35" s="169" t="s">
        <v>414</v>
      </c>
      <c r="U35" s="166">
        <v>1</v>
      </c>
      <c r="V35" s="166">
        <v>0</v>
      </c>
      <c r="W35" s="166">
        <v>0</v>
      </c>
    </row>
    <row r="36" spans="1:23" ht="39.75" customHeight="1" x14ac:dyDescent="0.25">
      <c r="F36" s="184" t="s">
        <v>423</v>
      </c>
      <c r="G36" s="184"/>
      <c r="H36" s="184"/>
      <c r="I36" s="184"/>
      <c r="J36" s="184"/>
      <c r="K36" s="184"/>
      <c r="L36" s="184"/>
      <c r="M36" s="184"/>
      <c r="N36" s="184"/>
      <c r="O36" s="184"/>
      <c r="P36" s="184"/>
      <c r="Q36" s="184"/>
      <c r="R36" s="184"/>
      <c r="S36" s="185">
        <f>S33</f>
        <v>0</v>
      </c>
      <c r="T36" s="185">
        <f>T33</f>
        <v>0</v>
      </c>
    </row>
    <row r="37" spans="1:23" ht="50.25" customHeight="1" x14ac:dyDescent="0.25">
      <c r="F37" s="155"/>
      <c r="K37" s="155"/>
      <c r="L37" s="155"/>
      <c r="M37" s="155"/>
      <c r="N37" s="155"/>
      <c r="O37" s="155"/>
      <c r="P37" s="155"/>
      <c r="Q37" s="155"/>
      <c r="R37" s="155"/>
      <c r="S37" s="155"/>
      <c r="T37" s="155"/>
    </row>
    <row r="38" spans="1:23" ht="66.75" customHeight="1" x14ac:dyDescent="0.25">
      <c r="F38" s="186" t="s">
        <v>433</v>
      </c>
      <c r="G38" s="186"/>
      <c r="H38" s="186"/>
      <c r="I38" s="186"/>
      <c r="J38" s="186"/>
      <c r="K38" s="186"/>
      <c r="L38" s="186"/>
      <c r="M38" s="186"/>
      <c r="N38" s="186"/>
      <c r="O38" s="186"/>
      <c r="P38" s="186"/>
      <c r="Q38" s="186"/>
      <c r="R38" s="186"/>
      <c r="S38" s="187">
        <f>S36</f>
        <v>0</v>
      </c>
      <c r="T38" s="187">
        <f>T36</f>
        <v>0</v>
      </c>
    </row>
  </sheetData>
  <autoFilter ref="A7:W35" xr:uid="{00000000-0001-0000-0100-000000000000}"/>
  <mergeCells count="14">
    <mergeCell ref="F38:R38"/>
    <mergeCell ref="F12:R12"/>
    <mergeCell ref="F25:R25"/>
    <mergeCell ref="F27:R27"/>
    <mergeCell ref="F32:R32"/>
    <mergeCell ref="F36:R36"/>
    <mergeCell ref="A6:W6"/>
    <mergeCell ref="A5:B5"/>
    <mergeCell ref="A1:B4"/>
    <mergeCell ref="C1:V1"/>
    <mergeCell ref="C2:V2"/>
    <mergeCell ref="C3:V3"/>
    <mergeCell ref="C4:V4"/>
    <mergeCell ref="C5:V5"/>
  </mergeCells>
  <dataValidations disablePrompts="1" count="1">
    <dataValidation type="list" allowBlank="1" showInputMessage="1" showErrorMessage="1" sqref="M8:M11 M13:M24 M26 M28:M31 M33:M35 M37 M39:M297" xr:uid="{00000000-0002-0000-0100-000000000000}">
      <formula1>$Y$9:$Y$10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E510-6C7A-4475-A99F-6ED583F01D55}">
  <dimension ref="A1:AC13"/>
  <sheetViews>
    <sheetView zoomScale="80" zoomScaleNormal="80" workbookViewId="0">
      <selection activeCell="A9" sqref="A9"/>
    </sheetView>
  </sheetViews>
  <sheetFormatPr baseColWidth="10" defaultRowHeight="15" x14ac:dyDescent="0.25"/>
  <cols>
    <col min="1" max="1" width="20.85546875" customWidth="1"/>
    <col min="2" max="2" width="30.7109375" customWidth="1"/>
    <col min="3" max="3" width="33.7109375" customWidth="1"/>
    <col min="4" max="4" width="32" customWidth="1"/>
    <col min="5" max="6" width="28.7109375" customWidth="1"/>
    <col min="7" max="7" width="33.28515625" bestFit="1" customWidth="1"/>
    <col min="8" max="8" width="33.28515625" customWidth="1"/>
    <col min="9" max="9" width="34" bestFit="1" customWidth="1"/>
    <col min="10" max="10" width="30.28515625" customWidth="1"/>
    <col min="11" max="11" width="13.7109375" customWidth="1"/>
    <col min="12" max="12" width="14.28515625" customWidth="1"/>
    <col min="13" max="13" width="13.28515625" customWidth="1"/>
    <col min="14" max="14" width="12.7109375" customWidth="1"/>
    <col min="15" max="16" width="12.28515625" customWidth="1"/>
    <col min="17" max="17" width="12.85546875" customWidth="1"/>
    <col min="18" max="18" width="13.7109375" customWidth="1"/>
    <col min="19" max="19" width="13.140625" customWidth="1"/>
    <col min="20" max="22" width="12.28515625" customWidth="1"/>
    <col min="23" max="23" width="11.28515625"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110"/>
      <c r="B1" s="111"/>
      <c r="C1" s="116" t="s">
        <v>1</v>
      </c>
      <c r="D1" s="117"/>
      <c r="E1" s="117"/>
      <c r="F1" s="117"/>
      <c r="G1" s="117"/>
      <c r="H1" s="117"/>
      <c r="I1" s="117"/>
      <c r="J1" s="117"/>
      <c r="K1" s="117"/>
      <c r="L1" s="117"/>
      <c r="M1" s="117"/>
      <c r="N1" s="117"/>
      <c r="O1" s="117"/>
      <c r="P1" s="117"/>
      <c r="Q1" s="117"/>
      <c r="R1" s="117"/>
      <c r="S1" s="117"/>
      <c r="T1" s="117"/>
      <c r="U1" s="117"/>
      <c r="V1" s="117"/>
      <c r="W1" s="117"/>
      <c r="X1" s="117"/>
      <c r="Y1" s="118"/>
      <c r="Z1" s="24" t="s">
        <v>222</v>
      </c>
    </row>
    <row r="2" spans="1:29" s="1" customFormat="1" ht="22.5" customHeight="1" x14ac:dyDescent="0.25">
      <c r="A2" s="112"/>
      <c r="B2" s="113"/>
      <c r="C2" s="116" t="s">
        <v>2</v>
      </c>
      <c r="D2" s="117"/>
      <c r="E2" s="117"/>
      <c r="F2" s="117"/>
      <c r="G2" s="117"/>
      <c r="H2" s="117"/>
      <c r="I2" s="117"/>
      <c r="J2" s="117"/>
      <c r="K2" s="117"/>
      <c r="L2" s="117"/>
      <c r="M2" s="117"/>
      <c r="N2" s="117"/>
      <c r="O2" s="117"/>
      <c r="P2" s="117"/>
      <c r="Q2" s="117"/>
      <c r="R2" s="117"/>
      <c r="S2" s="117"/>
      <c r="T2" s="117"/>
      <c r="U2" s="117"/>
      <c r="V2" s="117"/>
      <c r="W2" s="117"/>
      <c r="X2" s="117"/>
      <c r="Y2" s="118"/>
      <c r="Z2" s="24" t="s">
        <v>3</v>
      </c>
    </row>
    <row r="3" spans="1:29" s="1" customFormat="1" ht="22.5" customHeight="1" x14ac:dyDescent="0.25">
      <c r="A3" s="112"/>
      <c r="B3" s="113"/>
      <c r="C3" s="116" t="s">
        <v>4</v>
      </c>
      <c r="D3" s="117"/>
      <c r="E3" s="117"/>
      <c r="F3" s="117"/>
      <c r="G3" s="117"/>
      <c r="H3" s="117"/>
      <c r="I3" s="117"/>
      <c r="J3" s="117"/>
      <c r="K3" s="117"/>
      <c r="L3" s="117"/>
      <c r="M3" s="117"/>
      <c r="N3" s="117"/>
      <c r="O3" s="117"/>
      <c r="P3" s="117"/>
      <c r="Q3" s="117"/>
      <c r="R3" s="117"/>
      <c r="S3" s="117"/>
      <c r="T3" s="117"/>
      <c r="U3" s="117"/>
      <c r="V3" s="117"/>
      <c r="W3" s="117"/>
      <c r="X3" s="117"/>
      <c r="Y3" s="118"/>
      <c r="Z3" s="24" t="s">
        <v>221</v>
      </c>
    </row>
    <row r="4" spans="1:29" s="1" customFormat="1" ht="22.5" customHeight="1" x14ac:dyDescent="0.25">
      <c r="A4" s="114"/>
      <c r="B4" s="115"/>
      <c r="C4" s="116" t="s">
        <v>158</v>
      </c>
      <c r="D4" s="117"/>
      <c r="E4" s="117"/>
      <c r="F4" s="117"/>
      <c r="G4" s="117"/>
      <c r="H4" s="117"/>
      <c r="I4" s="117"/>
      <c r="J4" s="117"/>
      <c r="K4" s="117"/>
      <c r="L4" s="117"/>
      <c r="M4" s="117"/>
      <c r="N4" s="117"/>
      <c r="O4" s="117"/>
      <c r="P4" s="117"/>
      <c r="Q4" s="117"/>
      <c r="R4" s="117"/>
      <c r="S4" s="117"/>
      <c r="T4" s="117"/>
      <c r="U4" s="117"/>
      <c r="V4" s="117"/>
      <c r="W4" s="117"/>
      <c r="X4" s="117"/>
      <c r="Y4" s="118"/>
      <c r="Z4" s="24" t="s">
        <v>223</v>
      </c>
    </row>
    <row r="5" spans="1:29" s="1" customFormat="1" ht="26.25" customHeight="1" x14ac:dyDescent="0.25">
      <c r="A5" s="119" t="s">
        <v>5</v>
      </c>
      <c r="B5" s="120"/>
      <c r="C5" s="119" t="s">
        <v>409</v>
      </c>
      <c r="D5" s="121"/>
      <c r="E5" s="121"/>
      <c r="F5" s="121"/>
      <c r="G5" s="121"/>
      <c r="H5" s="121"/>
      <c r="I5" s="121"/>
      <c r="J5" s="121"/>
      <c r="K5" s="121"/>
      <c r="L5" s="121"/>
      <c r="M5" s="121"/>
      <c r="N5" s="121"/>
      <c r="O5" s="121"/>
      <c r="P5" s="121"/>
      <c r="Q5" s="121"/>
      <c r="R5" s="121"/>
      <c r="S5" s="121"/>
      <c r="T5" s="121"/>
      <c r="U5" s="121"/>
      <c r="V5" s="121"/>
      <c r="W5" s="121"/>
      <c r="X5" s="121"/>
      <c r="Y5" s="121"/>
      <c r="Z5" s="121"/>
    </row>
    <row r="6" spans="1:29" s="1" customFormat="1" ht="15" customHeight="1" x14ac:dyDescent="0.25">
      <c r="A6" s="102" t="s">
        <v>154</v>
      </c>
      <c r="B6" s="102"/>
      <c r="C6" s="102"/>
      <c r="D6" s="102"/>
      <c r="E6" s="102"/>
      <c r="F6" s="102"/>
      <c r="G6" s="102"/>
      <c r="H6" s="102"/>
      <c r="I6" s="102"/>
      <c r="J6" s="102"/>
      <c r="K6" s="102"/>
      <c r="L6" s="102"/>
      <c r="M6" s="102"/>
      <c r="N6" s="102"/>
      <c r="O6" s="102"/>
      <c r="P6" s="102"/>
      <c r="Q6" s="102"/>
      <c r="R6" s="102"/>
      <c r="S6" s="102"/>
      <c r="T6" s="102"/>
      <c r="U6" s="102"/>
      <c r="V6" s="102"/>
      <c r="W6" s="102"/>
      <c r="X6" s="103"/>
      <c r="Y6" s="106" t="s">
        <v>95</v>
      </c>
      <c r="Z6" s="107"/>
    </row>
    <row r="7" spans="1:29" s="1" customFormat="1" ht="15.75" thickBot="1" x14ac:dyDescent="0.3">
      <c r="A7" s="104"/>
      <c r="B7" s="104"/>
      <c r="C7" s="104"/>
      <c r="D7" s="104"/>
      <c r="E7" s="104"/>
      <c r="F7" s="104"/>
      <c r="G7" s="104"/>
      <c r="H7" s="104"/>
      <c r="I7" s="104"/>
      <c r="J7" s="104"/>
      <c r="K7" s="104"/>
      <c r="L7" s="104"/>
      <c r="M7" s="104"/>
      <c r="N7" s="104"/>
      <c r="O7" s="104"/>
      <c r="P7" s="104"/>
      <c r="Q7" s="104"/>
      <c r="R7" s="104"/>
      <c r="S7" s="104"/>
      <c r="T7" s="104"/>
      <c r="U7" s="104"/>
      <c r="V7" s="104"/>
      <c r="W7" s="104"/>
      <c r="X7" s="105"/>
      <c r="Y7" s="108"/>
      <c r="Z7" s="109"/>
    </row>
    <row r="8" spans="1:29" s="17" customFormat="1" ht="66.75" customHeight="1" thickBot="1" x14ac:dyDescent="0.3">
      <c r="A8" s="2" t="s">
        <v>98</v>
      </c>
      <c r="B8" s="2" t="s">
        <v>190</v>
      </c>
      <c r="C8" s="2" t="s">
        <v>171</v>
      </c>
      <c r="D8" s="2" t="s">
        <v>85</v>
      </c>
      <c r="E8" s="2" t="s">
        <v>86</v>
      </c>
      <c r="F8" s="2" t="s">
        <v>87</v>
      </c>
      <c r="G8" s="2" t="s">
        <v>166</v>
      </c>
      <c r="H8" s="2" t="s">
        <v>168</v>
      </c>
      <c r="I8" s="2" t="s">
        <v>167</v>
      </c>
      <c r="J8" s="2" t="s">
        <v>157</v>
      </c>
      <c r="K8" s="34" t="s">
        <v>229</v>
      </c>
      <c r="L8" s="34" t="s">
        <v>230</v>
      </c>
      <c r="M8" s="34" t="s">
        <v>231</v>
      </c>
      <c r="N8" s="34" t="s">
        <v>232</v>
      </c>
      <c r="O8" s="34" t="s">
        <v>233</v>
      </c>
      <c r="P8" s="34" t="s">
        <v>234</v>
      </c>
      <c r="Q8" s="34" t="s">
        <v>235</v>
      </c>
      <c r="R8" s="34" t="s">
        <v>236</v>
      </c>
      <c r="S8" s="34" t="s">
        <v>237</v>
      </c>
      <c r="T8" s="34" t="s">
        <v>238</v>
      </c>
      <c r="U8" s="34" t="s">
        <v>239</v>
      </c>
      <c r="V8" s="34" t="s">
        <v>240</v>
      </c>
      <c r="W8" s="34" t="s">
        <v>241</v>
      </c>
      <c r="X8" s="2" t="s">
        <v>88</v>
      </c>
      <c r="Y8" s="2" t="s">
        <v>26</v>
      </c>
      <c r="Z8" s="2" t="s">
        <v>27</v>
      </c>
    </row>
    <row r="9" spans="1:29" ht="75" x14ac:dyDescent="0.25">
      <c r="A9" s="39" t="s">
        <v>251</v>
      </c>
      <c r="B9" s="64" t="s">
        <v>412</v>
      </c>
      <c r="C9" s="64" t="s">
        <v>412</v>
      </c>
      <c r="D9" s="64" t="s">
        <v>412</v>
      </c>
      <c r="E9" s="64" t="s">
        <v>412</v>
      </c>
      <c r="F9" s="64" t="s">
        <v>412</v>
      </c>
      <c r="G9" s="64" t="s">
        <v>412</v>
      </c>
      <c r="H9" s="64" t="s">
        <v>412</v>
      </c>
      <c r="I9" s="64" t="s">
        <v>412</v>
      </c>
      <c r="J9" s="64" t="s">
        <v>412</v>
      </c>
      <c r="K9" s="64" t="s">
        <v>413</v>
      </c>
      <c r="L9" s="64" t="s">
        <v>413</v>
      </c>
      <c r="M9" s="64" t="s">
        <v>413</v>
      </c>
      <c r="N9" s="64" t="s">
        <v>413</v>
      </c>
      <c r="O9" s="64" t="s">
        <v>413</v>
      </c>
      <c r="P9" s="64" t="s">
        <v>413</v>
      </c>
      <c r="Q9" s="64" t="s">
        <v>413</v>
      </c>
      <c r="R9" s="64" t="s">
        <v>413</v>
      </c>
      <c r="X9" s="64" t="s">
        <v>413</v>
      </c>
      <c r="Y9" s="64" t="s">
        <v>412</v>
      </c>
      <c r="Z9" s="64" t="s">
        <v>412</v>
      </c>
    </row>
    <row r="10" spans="1:29" x14ac:dyDescent="0.25">
      <c r="A10" s="1"/>
      <c r="AC10" t="s">
        <v>89</v>
      </c>
    </row>
    <row r="11" spans="1:29" x14ac:dyDescent="0.25">
      <c r="AC11" t="s">
        <v>90</v>
      </c>
    </row>
    <row r="12" spans="1:29" x14ac:dyDescent="0.25">
      <c r="AC12" t="s">
        <v>91</v>
      </c>
    </row>
    <row r="13" spans="1:29" x14ac:dyDescent="0.25">
      <c r="AC13" t="s">
        <v>92</v>
      </c>
    </row>
  </sheetData>
  <mergeCells count="9">
    <mergeCell ref="A6:X7"/>
    <mergeCell ref="Y6:Z7"/>
    <mergeCell ref="A1:B4"/>
    <mergeCell ref="C1:Y1"/>
    <mergeCell ref="C2:Y2"/>
    <mergeCell ref="C3:Y3"/>
    <mergeCell ref="C4:Y4"/>
    <mergeCell ref="A5:B5"/>
    <mergeCell ref="C5:Z5"/>
  </mergeCells>
  <dataValidations count="1">
    <dataValidation type="list" allowBlank="1" showInputMessage="1" showErrorMessage="1" sqref="W9:W113" xr:uid="{AE765649-1D0D-4FA2-A158-E56B9FE0A34D}">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50"/>
  <sheetViews>
    <sheetView topLeftCell="P8" zoomScale="55" zoomScaleNormal="55" workbookViewId="0">
      <pane ySplit="1" topLeftCell="A28" activePane="bottomLeft" state="frozen"/>
      <selection activeCell="AC8" sqref="AC8"/>
      <selection pane="bottomLeft" activeCell="S34" sqref="P34:S34"/>
    </sheetView>
  </sheetViews>
  <sheetFormatPr baseColWidth="10" defaultRowHeight="15" x14ac:dyDescent="0.25"/>
  <cols>
    <col min="1" max="1" width="31.42578125" customWidth="1"/>
    <col min="2" max="2" width="32.140625" customWidth="1"/>
    <col min="3" max="3" width="13.140625" bestFit="1" customWidth="1"/>
    <col min="4" max="4" width="15.7109375" customWidth="1"/>
    <col min="5" max="5" width="58.7109375" style="42" customWidth="1"/>
    <col min="6" max="6" width="23.42578125" style="41" customWidth="1"/>
    <col min="7" max="7" width="68.140625" customWidth="1"/>
    <col min="8" max="8" width="47" bestFit="1" customWidth="1"/>
    <col min="9" max="9" width="31.85546875" bestFit="1" customWidth="1"/>
    <col min="10" max="12" width="31.85546875" customWidth="1"/>
    <col min="13" max="14" width="45.140625" customWidth="1"/>
    <col min="15" max="15" width="19.140625" customWidth="1"/>
    <col min="16" max="19" width="36.140625" customWidth="1"/>
    <col min="20" max="20" width="21.140625" customWidth="1"/>
    <col min="21" max="21" width="21.7109375" customWidth="1"/>
    <col min="22" max="22" width="20.85546875" customWidth="1"/>
    <col min="23" max="23" width="35.85546875" bestFit="1" customWidth="1"/>
    <col min="24" max="24" width="31.7109375" bestFit="1" customWidth="1"/>
    <col min="25" max="25" width="32.85546875" bestFit="1" customWidth="1"/>
    <col min="26" max="26" width="29" bestFit="1" customWidth="1"/>
    <col min="27" max="27" width="61.85546875" customWidth="1"/>
    <col min="28" max="28" width="31.140625" customWidth="1"/>
    <col min="29" max="29" width="46.140625" bestFit="1" customWidth="1"/>
    <col min="30" max="30" width="28.7109375" customWidth="1"/>
    <col min="31" max="31" width="29.140625" bestFit="1" customWidth="1"/>
    <col min="32" max="32" width="27.140625" bestFit="1" customWidth="1"/>
    <col min="33" max="33" width="33.140625" bestFit="1" customWidth="1"/>
    <col min="34" max="34" width="33.140625" customWidth="1"/>
    <col min="35" max="35" width="66.140625" bestFit="1" customWidth="1"/>
    <col min="36" max="36" width="22.140625" customWidth="1"/>
    <col min="37" max="37" width="36.28515625" customWidth="1"/>
    <col min="38" max="38" width="26.42578125" customWidth="1"/>
    <col min="39" max="39" width="24.140625" customWidth="1"/>
    <col min="40" max="40" width="28.7109375" customWidth="1"/>
    <col min="41" max="41" width="21.85546875" customWidth="1"/>
    <col min="42" max="42" width="41" bestFit="1" customWidth="1"/>
    <col min="43" max="43" width="31.7109375" customWidth="1"/>
    <col min="44" max="44" width="28.28515625" customWidth="1"/>
    <col min="45" max="45" width="33.28515625" customWidth="1"/>
    <col min="50" max="50" width="56.85546875" hidden="1" customWidth="1"/>
  </cols>
  <sheetData>
    <row r="1" spans="1:50" s="1" customFormat="1" ht="23.25" hidden="1" customHeight="1" x14ac:dyDescent="0.25">
      <c r="A1" s="101" t="s">
        <v>0</v>
      </c>
      <c r="B1" s="101"/>
      <c r="C1" s="116" t="s">
        <v>1</v>
      </c>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8"/>
      <c r="AP1" s="24" t="s">
        <v>222</v>
      </c>
    </row>
    <row r="2" spans="1:50" s="1" customFormat="1" ht="23.25" hidden="1" customHeight="1" x14ac:dyDescent="0.25">
      <c r="A2" s="101"/>
      <c r="B2" s="101"/>
      <c r="C2" s="116" t="s">
        <v>2</v>
      </c>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8"/>
      <c r="AP2" s="24" t="s">
        <v>3</v>
      </c>
    </row>
    <row r="3" spans="1:50" s="1" customFormat="1" ht="23.25" hidden="1" customHeight="1" x14ac:dyDescent="0.25">
      <c r="A3" s="101"/>
      <c r="B3" s="101"/>
      <c r="C3" s="116" t="s">
        <v>4</v>
      </c>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8"/>
      <c r="AP3" s="24" t="s">
        <v>221</v>
      </c>
    </row>
    <row r="4" spans="1:50" s="1" customFormat="1" ht="23.25" hidden="1" customHeight="1" x14ac:dyDescent="0.25">
      <c r="A4" s="101"/>
      <c r="B4" s="101"/>
      <c r="C4" s="116" t="s">
        <v>158</v>
      </c>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8"/>
      <c r="AP4" s="24" t="s">
        <v>225</v>
      </c>
    </row>
    <row r="5" spans="1:50" s="1" customFormat="1" ht="26.25" hidden="1" customHeight="1" x14ac:dyDescent="0.25">
      <c r="A5" s="131" t="s">
        <v>5</v>
      </c>
      <c r="B5" s="131"/>
      <c r="C5" s="119" t="s">
        <v>409</v>
      </c>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0"/>
    </row>
    <row r="6" spans="1:50" ht="15" hidden="1" customHeight="1" x14ac:dyDescent="0.25">
      <c r="A6" s="125" t="s">
        <v>169</v>
      </c>
      <c r="B6" s="125"/>
      <c r="C6" s="125"/>
      <c r="D6" s="125"/>
      <c r="E6" s="125"/>
      <c r="F6" s="125"/>
      <c r="G6" s="125"/>
      <c r="H6" s="125"/>
      <c r="I6" s="125"/>
      <c r="J6" s="125"/>
      <c r="K6" s="125"/>
      <c r="L6" s="125"/>
      <c r="M6" s="125"/>
      <c r="N6" s="125"/>
      <c r="O6" s="125"/>
      <c r="P6" s="125"/>
      <c r="Q6" s="125"/>
      <c r="R6" s="126"/>
      <c r="S6" s="125"/>
      <c r="T6" s="125"/>
      <c r="U6" s="125"/>
      <c r="V6" s="125"/>
      <c r="W6" s="125"/>
      <c r="X6" s="125"/>
      <c r="Y6" s="125"/>
      <c r="Z6" s="125"/>
      <c r="AA6" s="127"/>
      <c r="AB6" s="132" t="s">
        <v>94</v>
      </c>
      <c r="AC6" s="133"/>
      <c r="AD6" s="133"/>
      <c r="AE6" s="133"/>
      <c r="AF6" s="133"/>
      <c r="AG6" s="133"/>
      <c r="AH6" s="36"/>
      <c r="AI6" s="136" t="s">
        <v>6</v>
      </c>
      <c r="AJ6" s="136"/>
      <c r="AK6" s="136"/>
      <c r="AL6" s="136"/>
      <c r="AM6" s="136"/>
      <c r="AN6" s="136"/>
      <c r="AO6" s="136"/>
      <c r="AP6" s="136"/>
    </row>
    <row r="7" spans="1:50" ht="15" hidden="1" customHeight="1" x14ac:dyDescent="0.25">
      <c r="A7" s="128"/>
      <c r="B7" s="128"/>
      <c r="C7" s="128"/>
      <c r="D7" s="128"/>
      <c r="E7" s="128"/>
      <c r="F7" s="128"/>
      <c r="G7" s="128"/>
      <c r="H7" s="128"/>
      <c r="I7" s="128"/>
      <c r="J7" s="128"/>
      <c r="K7" s="128"/>
      <c r="L7" s="128"/>
      <c r="M7" s="128"/>
      <c r="N7" s="128"/>
      <c r="O7" s="128"/>
      <c r="P7" s="128"/>
      <c r="Q7" s="128"/>
      <c r="R7" s="129"/>
      <c r="S7" s="128"/>
      <c r="T7" s="128"/>
      <c r="U7" s="128"/>
      <c r="V7" s="128"/>
      <c r="W7" s="128"/>
      <c r="X7" s="128"/>
      <c r="Y7" s="128"/>
      <c r="Z7" s="128"/>
      <c r="AA7" s="130"/>
      <c r="AB7" s="134"/>
      <c r="AC7" s="135"/>
      <c r="AD7" s="135"/>
      <c r="AE7" s="135"/>
      <c r="AF7" s="135"/>
      <c r="AG7" s="135"/>
      <c r="AH7" s="37"/>
      <c r="AI7" s="136"/>
      <c r="AJ7" s="136"/>
      <c r="AK7" s="136"/>
      <c r="AL7" s="136"/>
      <c r="AM7" s="136"/>
      <c r="AN7" s="136"/>
      <c r="AO7" s="136"/>
      <c r="AP7" s="136"/>
    </row>
    <row r="8" spans="1:50" s="21" customFormat="1" ht="106.35" customHeight="1" x14ac:dyDescent="0.25">
      <c r="A8" s="45" t="s">
        <v>98</v>
      </c>
      <c r="B8" s="45" t="s">
        <v>7</v>
      </c>
      <c r="C8" s="45" t="s">
        <v>193</v>
      </c>
      <c r="D8" s="44" t="s">
        <v>149</v>
      </c>
      <c r="E8" s="44" t="s">
        <v>10</v>
      </c>
      <c r="F8" s="50" t="s">
        <v>11</v>
      </c>
      <c r="G8" s="44" t="s">
        <v>147</v>
      </c>
      <c r="H8" s="44" t="s">
        <v>197</v>
      </c>
      <c r="I8" s="44" t="s">
        <v>148</v>
      </c>
      <c r="J8" s="44" t="s">
        <v>424</v>
      </c>
      <c r="K8" s="44" t="s">
        <v>247</v>
      </c>
      <c r="L8" s="44" t="s">
        <v>202</v>
      </c>
      <c r="M8" s="51" t="s">
        <v>191</v>
      </c>
      <c r="N8" s="51" t="s">
        <v>212</v>
      </c>
      <c r="O8" s="51" t="s">
        <v>12</v>
      </c>
      <c r="P8" s="45" t="s">
        <v>195</v>
      </c>
      <c r="Q8" s="51" t="s">
        <v>425</v>
      </c>
      <c r="R8" s="35" t="s">
        <v>242</v>
      </c>
      <c r="S8" s="16" t="s">
        <v>426</v>
      </c>
      <c r="T8" s="51" t="s">
        <v>150</v>
      </c>
      <c r="U8" s="51" t="s">
        <v>151</v>
      </c>
      <c r="V8" s="45" t="s">
        <v>16</v>
      </c>
      <c r="W8" s="45" t="s">
        <v>17</v>
      </c>
      <c r="X8" s="45" t="s">
        <v>164</v>
      </c>
      <c r="Y8" s="45" t="s">
        <v>36</v>
      </c>
      <c r="Z8" s="45" t="s">
        <v>103</v>
      </c>
      <c r="AA8" s="45" t="s">
        <v>104</v>
      </c>
      <c r="AB8" s="48" t="s">
        <v>22</v>
      </c>
      <c r="AC8" s="48" t="s">
        <v>153</v>
      </c>
      <c r="AD8" s="48" t="s">
        <v>207</v>
      </c>
      <c r="AE8" s="48" t="s">
        <v>23</v>
      </c>
      <c r="AF8" s="48" t="s">
        <v>24</v>
      </c>
      <c r="AG8" s="48" t="s">
        <v>25</v>
      </c>
      <c r="AH8" s="38" t="s">
        <v>243</v>
      </c>
      <c r="AI8" s="45" t="s">
        <v>19</v>
      </c>
      <c r="AJ8" s="45" t="s">
        <v>152</v>
      </c>
      <c r="AK8" s="44" t="s">
        <v>249</v>
      </c>
      <c r="AL8" s="44" t="s">
        <v>244</v>
      </c>
      <c r="AM8" s="44" t="s">
        <v>248</v>
      </c>
      <c r="AN8" s="44" t="s">
        <v>245</v>
      </c>
      <c r="AO8" s="45" t="s">
        <v>18</v>
      </c>
      <c r="AP8" s="45" t="s">
        <v>20</v>
      </c>
      <c r="AQ8" s="40" t="s">
        <v>428</v>
      </c>
      <c r="AR8" s="40" t="s">
        <v>429</v>
      </c>
      <c r="AS8" s="40" t="s">
        <v>430</v>
      </c>
    </row>
    <row r="9" spans="1:50" s="43" customFormat="1" ht="60" customHeight="1" x14ac:dyDescent="0.25">
      <c r="A9" s="46" t="str">
        <f>+'1. ESTRATÉGICO'!E8</f>
        <v>Incrementar a 15144974 el número de visitantes internos de la ciudad para el cuatrienio</v>
      </c>
      <c r="B9" s="46" t="str">
        <f>+'1. ESTRATÉGICO'!F8</f>
        <v>Seguridad, Vigilancia y Control para un turismo responsable</v>
      </c>
      <c r="C9" s="46" t="str">
        <f>+'1. ESTRATÉGICO'!G8</f>
        <v>11.5.1</v>
      </c>
      <c r="D9" s="46">
        <f>+'1. ESTRATÉGICO'!O8</f>
        <v>4</v>
      </c>
      <c r="E9" s="46" t="s">
        <v>341</v>
      </c>
      <c r="F9" s="52" t="s">
        <v>395</v>
      </c>
      <c r="G9" s="46" t="s">
        <v>343</v>
      </c>
      <c r="H9" s="46" t="s">
        <v>344</v>
      </c>
      <c r="I9" s="46" t="s">
        <v>348</v>
      </c>
      <c r="J9" s="46" t="s">
        <v>414</v>
      </c>
      <c r="K9" s="46"/>
      <c r="L9" s="53">
        <v>0.25</v>
      </c>
      <c r="M9" s="46" t="s">
        <v>353</v>
      </c>
      <c r="N9" s="46" t="s">
        <v>213</v>
      </c>
      <c r="O9" s="46" t="s">
        <v>353</v>
      </c>
      <c r="P9" s="46" t="s">
        <v>414</v>
      </c>
      <c r="Q9" s="46" t="s">
        <v>414</v>
      </c>
      <c r="R9" s="46"/>
      <c r="S9" s="46" t="s">
        <v>414</v>
      </c>
      <c r="T9" s="46" t="s">
        <v>353</v>
      </c>
      <c r="U9" s="46" t="s">
        <v>353</v>
      </c>
      <c r="V9" s="46" t="s">
        <v>353</v>
      </c>
      <c r="W9" s="46" t="s">
        <v>353</v>
      </c>
      <c r="X9" s="46" t="s">
        <v>353</v>
      </c>
      <c r="Y9" s="46" t="s">
        <v>353</v>
      </c>
      <c r="Z9" s="46" t="s">
        <v>353</v>
      </c>
      <c r="AA9" s="46" t="s">
        <v>353</v>
      </c>
      <c r="AB9" s="49" t="s">
        <v>352</v>
      </c>
      <c r="AC9" s="49" t="s">
        <v>353</v>
      </c>
      <c r="AD9" s="49">
        <v>0</v>
      </c>
      <c r="AE9" s="49" t="s">
        <v>353</v>
      </c>
      <c r="AF9" s="49" t="s">
        <v>353</v>
      </c>
      <c r="AG9" s="49" t="s">
        <v>353</v>
      </c>
      <c r="AH9" s="46" t="s">
        <v>353</v>
      </c>
      <c r="AI9" s="47">
        <v>1</v>
      </c>
      <c r="AJ9" s="47">
        <v>1</v>
      </c>
      <c r="AK9" s="47">
        <v>0</v>
      </c>
      <c r="AL9" s="47">
        <v>0</v>
      </c>
      <c r="AM9" s="47">
        <v>0</v>
      </c>
      <c r="AN9" s="47">
        <v>1</v>
      </c>
      <c r="AO9" s="47" t="s">
        <v>351</v>
      </c>
      <c r="AP9" s="46" t="s">
        <v>408</v>
      </c>
      <c r="AQ9" s="122"/>
      <c r="AR9" s="122"/>
      <c r="AS9" s="122"/>
      <c r="AX9" s="43" t="s">
        <v>213</v>
      </c>
    </row>
    <row r="10" spans="1:50" s="43" customFormat="1" ht="60" customHeight="1" x14ac:dyDescent="0.25">
      <c r="A10" s="46" t="str">
        <f>+'1. ESTRATÉGICO'!E9</f>
        <v>Incrementar a 15144974 el número de visitantes internos de la ciudad para el cuatrienio</v>
      </c>
      <c r="B10" s="46" t="str">
        <f>+'1. ESTRATÉGICO'!F9</f>
        <v>Seguridad, Vigilancia y Control para un turismo responsable</v>
      </c>
      <c r="C10" s="46" t="str">
        <f>+'1. ESTRATÉGICO'!G9</f>
        <v>11.5.1</v>
      </c>
      <c r="D10" s="46">
        <f>+'1. ESTRATÉGICO'!O9</f>
        <v>6</v>
      </c>
      <c r="E10" s="46" t="s">
        <v>341</v>
      </c>
      <c r="F10" s="52" t="s">
        <v>395</v>
      </c>
      <c r="G10" s="46" t="s">
        <v>343</v>
      </c>
      <c r="H10" s="46" t="s">
        <v>345</v>
      </c>
      <c r="I10" s="46" t="s">
        <v>349</v>
      </c>
      <c r="J10" s="46" t="s">
        <v>414</v>
      </c>
      <c r="K10" s="46"/>
      <c r="L10" s="53">
        <v>0.25</v>
      </c>
      <c r="M10" s="46" t="s">
        <v>353</v>
      </c>
      <c r="N10" s="46" t="s">
        <v>213</v>
      </c>
      <c r="O10" s="46" t="s">
        <v>353</v>
      </c>
      <c r="P10" s="46" t="s">
        <v>414</v>
      </c>
      <c r="Q10" s="46" t="s">
        <v>414</v>
      </c>
      <c r="R10" s="46"/>
      <c r="S10" s="46" t="s">
        <v>414</v>
      </c>
      <c r="T10" s="46" t="s">
        <v>353</v>
      </c>
      <c r="U10" s="46" t="s">
        <v>353</v>
      </c>
      <c r="V10" s="46" t="s">
        <v>353</v>
      </c>
      <c r="W10" s="46" t="s">
        <v>353</v>
      </c>
      <c r="X10" s="46" t="s">
        <v>353</v>
      </c>
      <c r="Y10" s="46" t="s">
        <v>353</v>
      </c>
      <c r="Z10" s="46" t="s">
        <v>353</v>
      </c>
      <c r="AA10" s="46" t="s">
        <v>353</v>
      </c>
      <c r="AB10" s="49" t="s">
        <v>352</v>
      </c>
      <c r="AC10" s="49" t="s">
        <v>353</v>
      </c>
      <c r="AD10" s="49">
        <v>0</v>
      </c>
      <c r="AE10" s="49" t="s">
        <v>353</v>
      </c>
      <c r="AF10" s="49" t="s">
        <v>353</v>
      </c>
      <c r="AG10" s="49" t="s">
        <v>353</v>
      </c>
      <c r="AH10" s="46" t="s">
        <v>353</v>
      </c>
      <c r="AI10" s="47">
        <v>0</v>
      </c>
      <c r="AJ10" s="47">
        <v>0</v>
      </c>
      <c r="AK10" s="47">
        <v>0</v>
      </c>
      <c r="AL10" s="47">
        <v>0</v>
      </c>
      <c r="AM10" s="47">
        <v>0</v>
      </c>
      <c r="AN10" s="47">
        <v>0</v>
      </c>
      <c r="AO10" s="47" t="s">
        <v>351</v>
      </c>
      <c r="AP10" s="46" t="s">
        <v>408</v>
      </c>
      <c r="AQ10" s="123"/>
      <c r="AR10" s="123"/>
      <c r="AS10" s="123"/>
      <c r="AX10" s="43" t="s">
        <v>209</v>
      </c>
    </row>
    <row r="11" spans="1:50" s="43" customFormat="1" ht="60" customHeight="1" x14ac:dyDescent="0.25">
      <c r="A11" s="46" t="str">
        <f>+'1. ESTRATÉGICO'!E10</f>
        <v>Incrementar a 15144974 el número de visitantes internos de la ciudad para el cuatrienio</v>
      </c>
      <c r="B11" s="46" t="str">
        <f>+'1. ESTRATÉGICO'!F10</f>
        <v>Seguridad, Vigilancia y Control para un turismo responsable</v>
      </c>
      <c r="C11" s="46" t="str">
        <f>+'1. ESTRATÉGICO'!G10</f>
        <v>11.5.1</v>
      </c>
      <c r="D11" s="46">
        <f>+'1. ESTRATÉGICO'!O10</f>
        <v>360</v>
      </c>
      <c r="E11" s="46" t="s">
        <v>341</v>
      </c>
      <c r="F11" s="52" t="s">
        <v>395</v>
      </c>
      <c r="G11" s="46" t="s">
        <v>343</v>
      </c>
      <c r="H11" s="46" t="s">
        <v>346</v>
      </c>
      <c r="I11" s="46" t="s">
        <v>350</v>
      </c>
      <c r="J11" s="46" t="s">
        <v>414</v>
      </c>
      <c r="K11" s="46"/>
      <c r="L11" s="53">
        <v>0.25</v>
      </c>
      <c r="M11" s="46" t="s">
        <v>353</v>
      </c>
      <c r="N11" s="46" t="s">
        <v>213</v>
      </c>
      <c r="O11" s="46" t="s">
        <v>353</v>
      </c>
      <c r="P11" s="46" t="s">
        <v>414</v>
      </c>
      <c r="Q11" s="46" t="s">
        <v>414</v>
      </c>
      <c r="R11" s="46"/>
      <c r="S11" s="46" t="s">
        <v>414</v>
      </c>
      <c r="T11" s="46" t="s">
        <v>353</v>
      </c>
      <c r="U11" s="46" t="s">
        <v>353</v>
      </c>
      <c r="V11" s="46" t="s">
        <v>353</v>
      </c>
      <c r="W11" s="46" t="s">
        <v>353</v>
      </c>
      <c r="X11" s="46" t="s">
        <v>353</v>
      </c>
      <c r="Y11" s="46" t="s">
        <v>353</v>
      </c>
      <c r="Z11" s="46" t="s">
        <v>353</v>
      </c>
      <c r="AA11" s="46" t="s">
        <v>353</v>
      </c>
      <c r="AB11" s="49" t="s">
        <v>352</v>
      </c>
      <c r="AC11" s="49" t="s">
        <v>353</v>
      </c>
      <c r="AD11" s="49">
        <v>0</v>
      </c>
      <c r="AE11" s="49" t="s">
        <v>353</v>
      </c>
      <c r="AF11" s="49" t="s">
        <v>353</v>
      </c>
      <c r="AG11" s="49" t="s">
        <v>353</v>
      </c>
      <c r="AH11" s="46" t="s">
        <v>353</v>
      </c>
      <c r="AI11" s="47">
        <v>0</v>
      </c>
      <c r="AJ11" s="47">
        <v>0</v>
      </c>
      <c r="AK11" s="47">
        <v>0</v>
      </c>
      <c r="AL11" s="47">
        <v>0</v>
      </c>
      <c r="AM11" s="47">
        <v>0</v>
      </c>
      <c r="AN11" s="47">
        <v>0</v>
      </c>
      <c r="AO11" s="47" t="s">
        <v>351</v>
      </c>
      <c r="AP11" s="46" t="s">
        <v>408</v>
      </c>
      <c r="AQ11" s="123"/>
      <c r="AR11" s="123"/>
      <c r="AS11" s="123"/>
      <c r="AX11" s="43" t="s">
        <v>217</v>
      </c>
    </row>
    <row r="12" spans="1:50" s="43" customFormat="1" ht="60" customHeight="1" x14ac:dyDescent="0.25">
      <c r="A12" s="46" t="str">
        <f>+'1. ESTRATÉGICO'!E11</f>
        <v>Incrementar a 15144974 el número de visitantes internos de la ciudad para el cuatrienio</v>
      </c>
      <c r="B12" s="46" t="str">
        <f>+'1. ESTRATÉGICO'!F11</f>
        <v>Seguridad, Vigilancia y Control para un turismo responsable</v>
      </c>
      <c r="C12" s="46" t="str">
        <f>+'1. ESTRATÉGICO'!G11</f>
        <v>11.5.1</v>
      </c>
      <c r="D12" s="46">
        <f>+'1. ESTRATÉGICO'!O11</f>
        <v>320</v>
      </c>
      <c r="E12" s="46" t="s">
        <v>341</v>
      </c>
      <c r="F12" s="52" t="s">
        <v>395</v>
      </c>
      <c r="G12" s="46" t="s">
        <v>343</v>
      </c>
      <c r="H12" s="46" t="s">
        <v>347</v>
      </c>
      <c r="I12" s="46" t="s">
        <v>268</v>
      </c>
      <c r="J12" s="46" t="s">
        <v>414</v>
      </c>
      <c r="K12" s="46"/>
      <c r="L12" s="53">
        <v>0.25</v>
      </c>
      <c r="M12" s="46" t="s">
        <v>353</v>
      </c>
      <c r="N12" s="46" t="s">
        <v>213</v>
      </c>
      <c r="O12" s="46" t="s">
        <v>353</v>
      </c>
      <c r="P12" s="46" t="s">
        <v>414</v>
      </c>
      <c r="Q12" s="46" t="s">
        <v>414</v>
      </c>
      <c r="R12" s="46"/>
      <c r="S12" s="46" t="s">
        <v>414</v>
      </c>
      <c r="T12" s="46" t="s">
        <v>353</v>
      </c>
      <c r="U12" s="46" t="s">
        <v>353</v>
      </c>
      <c r="V12" s="46" t="s">
        <v>353</v>
      </c>
      <c r="W12" s="46" t="s">
        <v>353</v>
      </c>
      <c r="X12" s="46" t="s">
        <v>353</v>
      </c>
      <c r="Y12" s="46" t="s">
        <v>353</v>
      </c>
      <c r="Z12" s="46" t="s">
        <v>353</v>
      </c>
      <c r="AA12" s="46" t="s">
        <v>353</v>
      </c>
      <c r="AB12" s="49" t="s">
        <v>352</v>
      </c>
      <c r="AC12" s="49" t="s">
        <v>353</v>
      </c>
      <c r="AD12" s="49">
        <v>0</v>
      </c>
      <c r="AE12" s="49" t="s">
        <v>353</v>
      </c>
      <c r="AF12" s="49" t="s">
        <v>353</v>
      </c>
      <c r="AG12" s="49" t="s">
        <v>353</v>
      </c>
      <c r="AH12" s="46" t="s">
        <v>353</v>
      </c>
      <c r="AI12" s="47">
        <v>0</v>
      </c>
      <c r="AJ12" s="47">
        <v>0</v>
      </c>
      <c r="AK12" s="47">
        <v>0</v>
      </c>
      <c r="AL12" s="47">
        <v>0</v>
      </c>
      <c r="AM12" s="47">
        <v>0</v>
      </c>
      <c r="AN12" s="47">
        <v>0</v>
      </c>
      <c r="AO12" s="47" t="s">
        <v>351</v>
      </c>
      <c r="AP12" s="46" t="s">
        <v>408</v>
      </c>
      <c r="AQ12" s="123"/>
      <c r="AR12" s="123"/>
      <c r="AS12" s="123"/>
      <c r="AX12" s="43" t="s">
        <v>210</v>
      </c>
    </row>
    <row r="13" spans="1:50" ht="60" customHeight="1" x14ac:dyDescent="0.25">
      <c r="A13" s="46" t="str">
        <f>+'1. ESTRATÉGICO'!E13</f>
        <v>Incrementar a 15144974 el número de visitantes internos de la ciudad para el cuatrienio</v>
      </c>
      <c r="B13" s="46" t="str">
        <f>+'1. ESTRATÉGICO'!F13</f>
        <v>Turismo sostenible e incluyente con las comunidades</v>
      </c>
      <c r="C13" s="46" t="str">
        <f>+'1. ESTRATÉGICO'!G13</f>
        <v>11.5.2</v>
      </c>
      <c r="D13" s="46">
        <f>+'1. ESTRATÉGICO'!O13</f>
        <v>4827</v>
      </c>
      <c r="E13" s="46" t="s">
        <v>355</v>
      </c>
      <c r="F13" s="52" t="s">
        <v>354</v>
      </c>
      <c r="G13" s="46" t="s">
        <v>359</v>
      </c>
      <c r="H13" s="46" t="s">
        <v>360</v>
      </c>
      <c r="I13" s="46" t="s">
        <v>268</v>
      </c>
      <c r="J13" s="46" t="s">
        <v>414</v>
      </c>
      <c r="K13" s="46"/>
      <c r="L13" s="54">
        <v>0.12</v>
      </c>
      <c r="M13" s="46" t="s">
        <v>353</v>
      </c>
      <c r="N13" s="46" t="s">
        <v>213</v>
      </c>
      <c r="O13" s="46" t="s">
        <v>353</v>
      </c>
      <c r="P13" s="46" t="s">
        <v>414</v>
      </c>
      <c r="Q13" s="46" t="s">
        <v>414</v>
      </c>
      <c r="R13" s="46"/>
      <c r="S13" s="46" t="s">
        <v>414</v>
      </c>
      <c r="T13" s="46" t="s">
        <v>353</v>
      </c>
      <c r="U13" s="46" t="s">
        <v>353</v>
      </c>
      <c r="V13" s="46" t="s">
        <v>353</v>
      </c>
      <c r="W13" s="46" t="s">
        <v>353</v>
      </c>
      <c r="X13" s="46" t="s">
        <v>353</v>
      </c>
      <c r="Y13" s="46" t="s">
        <v>353</v>
      </c>
      <c r="Z13" s="46" t="s">
        <v>353</v>
      </c>
      <c r="AA13" s="46" t="s">
        <v>353</v>
      </c>
      <c r="AB13" s="49" t="s">
        <v>353</v>
      </c>
      <c r="AC13" s="49" t="s">
        <v>353</v>
      </c>
      <c r="AD13" s="49">
        <v>1</v>
      </c>
      <c r="AE13" s="49" t="s">
        <v>353</v>
      </c>
      <c r="AF13" s="49" t="s">
        <v>353</v>
      </c>
      <c r="AG13" s="49" t="s">
        <v>353</v>
      </c>
      <c r="AH13" s="46" t="s">
        <v>353</v>
      </c>
      <c r="AI13" s="47">
        <v>1</v>
      </c>
      <c r="AJ13" s="47">
        <v>1</v>
      </c>
      <c r="AK13" s="47">
        <v>0</v>
      </c>
      <c r="AL13" s="47">
        <v>0</v>
      </c>
      <c r="AM13" s="47">
        <v>0</v>
      </c>
      <c r="AN13" s="47">
        <v>1</v>
      </c>
      <c r="AO13" s="47" t="s">
        <v>351</v>
      </c>
      <c r="AP13" s="46" t="s">
        <v>402</v>
      </c>
      <c r="AQ13" s="123"/>
      <c r="AR13" s="123"/>
      <c r="AS13" s="123"/>
      <c r="AX13" t="s">
        <v>211</v>
      </c>
    </row>
    <row r="14" spans="1:50" ht="60" customHeight="1" x14ac:dyDescent="0.25">
      <c r="A14" s="46" t="str">
        <f>+'1. ESTRATÉGICO'!E14</f>
        <v>Incrementar a 15144974 el número de visitantes internos de la ciudad para el cuatrienio</v>
      </c>
      <c r="B14" s="46" t="str">
        <f>+'1. ESTRATÉGICO'!F14</f>
        <v>Turismo sostenible e incluyente con las comunidades</v>
      </c>
      <c r="C14" s="46" t="str">
        <f>+'1. ESTRATÉGICO'!G14</f>
        <v>11.5.2</v>
      </c>
      <c r="D14" s="46">
        <f>+'1. ESTRATÉGICO'!O14</f>
        <v>400</v>
      </c>
      <c r="E14" s="46" t="s">
        <v>355</v>
      </c>
      <c r="F14" s="52" t="s">
        <v>354</v>
      </c>
      <c r="G14" s="46" t="s">
        <v>359</v>
      </c>
      <c r="H14" s="46" t="s">
        <v>361</v>
      </c>
      <c r="I14" s="46" t="s">
        <v>278</v>
      </c>
      <c r="J14" s="46" t="s">
        <v>414</v>
      </c>
      <c r="K14" s="46"/>
      <c r="L14" s="53">
        <v>0.11</v>
      </c>
      <c r="M14" s="46" t="s">
        <v>353</v>
      </c>
      <c r="N14" s="46" t="s">
        <v>213</v>
      </c>
      <c r="O14" s="46" t="s">
        <v>353</v>
      </c>
      <c r="P14" s="46" t="s">
        <v>414</v>
      </c>
      <c r="Q14" s="46" t="s">
        <v>414</v>
      </c>
      <c r="R14" s="46"/>
      <c r="S14" s="46" t="s">
        <v>414</v>
      </c>
      <c r="T14" s="46" t="s">
        <v>353</v>
      </c>
      <c r="U14" s="46" t="s">
        <v>353</v>
      </c>
      <c r="V14" s="46" t="s">
        <v>353</v>
      </c>
      <c r="W14" s="46" t="s">
        <v>353</v>
      </c>
      <c r="X14" s="46" t="s">
        <v>353</v>
      </c>
      <c r="Y14" s="46" t="s">
        <v>353</v>
      </c>
      <c r="Z14" s="46" t="s">
        <v>353</v>
      </c>
      <c r="AA14" s="46" t="s">
        <v>353</v>
      </c>
      <c r="AB14" s="49" t="s">
        <v>353</v>
      </c>
      <c r="AC14" s="49" t="s">
        <v>353</v>
      </c>
      <c r="AD14" s="49">
        <v>0</v>
      </c>
      <c r="AE14" s="49" t="s">
        <v>353</v>
      </c>
      <c r="AF14" s="49" t="s">
        <v>353</v>
      </c>
      <c r="AG14" s="49" t="s">
        <v>353</v>
      </c>
      <c r="AH14" s="46" t="s">
        <v>353</v>
      </c>
      <c r="AI14" s="47" t="s">
        <v>353</v>
      </c>
      <c r="AJ14" s="47" t="s">
        <v>353</v>
      </c>
      <c r="AK14" s="47">
        <v>0</v>
      </c>
      <c r="AL14" s="47">
        <v>0</v>
      </c>
      <c r="AM14" s="47">
        <v>0</v>
      </c>
      <c r="AN14" s="47">
        <v>0</v>
      </c>
      <c r="AO14" s="47" t="s">
        <v>351</v>
      </c>
      <c r="AP14" s="46" t="s">
        <v>402</v>
      </c>
      <c r="AQ14" s="123"/>
      <c r="AR14" s="123"/>
      <c r="AS14" s="123"/>
      <c r="AX14" t="s">
        <v>214</v>
      </c>
    </row>
    <row r="15" spans="1:50" ht="60" customHeight="1" x14ac:dyDescent="0.25">
      <c r="A15" s="46" t="str">
        <f>+'1. ESTRATÉGICO'!E15</f>
        <v>Incrementar a 15144974 el número de visitantes internos de la ciudad para el cuatrienio</v>
      </c>
      <c r="B15" s="46" t="str">
        <f>+'1. ESTRATÉGICO'!F15</f>
        <v>Turismo sostenible e incluyente con las comunidades</v>
      </c>
      <c r="C15" s="46" t="str">
        <f>+'1. ESTRATÉGICO'!G15</f>
        <v>11.5.2</v>
      </c>
      <c r="D15" s="46">
        <f>+'1. ESTRATÉGICO'!O15</f>
        <v>8</v>
      </c>
      <c r="E15" s="46" t="s">
        <v>355</v>
      </c>
      <c r="F15" s="52" t="s">
        <v>354</v>
      </c>
      <c r="G15" s="46" t="s">
        <v>359</v>
      </c>
      <c r="H15" s="46" t="s">
        <v>361</v>
      </c>
      <c r="I15" s="46" t="s">
        <v>362</v>
      </c>
      <c r="J15" s="46" t="s">
        <v>414</v>
      </c>
      <c r="K15" s="46"/>
      <c r="L15" s="53">
        <v>0.11</v>
      </c>
      <c r="M15" s="46" t="s">
        <v>353</v>
      </c>
      <c r="N15" s="46" t="s">
        <v>213</v>
      </c>
      <c r="O15" s="46" t="s">
        <v>353</v>
      </c>
      <c r="P15" s="46" t="s">
        <v>414</v>
      </c>
      <c r="Q15" s="46" t="s">
        <v>414</v>
      </c>
      <c r="R15" s="46"/>
      <c r="S15" s="46" t="s">
        <v>414</v>
      </c>
      <c r="T15" s="46" t="s">
        <v>353</v>
      </c>
      <c r="U15" s="46" t="s">
        <v>353</v>
      </c>
      <c r="V15" s="46" t="s">
        <v>353</v>
      </c>
      <c r="W15" s="46" t="s">
        <v>353</v>
      </c>
      <c r="X15" s="46" t="s">
        <v>353</v>
      </c>
      <c r="Y15" s="46" t="s">
        <v>353</v>
      </c>
      <c r="Z15" s="46" t="s">
        <v>353</v>
      </c>
      <c r="AA15" s="46" t="s">
        <v>353</v>
      </c>
      <c r="AB15" s="49" t="s">
        <v>353</v>
      </c>
      <c r="AC15" s="49" t="s">
        <v>353</v>
      </c>
      <c r="AD15" s="49">
        <v>0</v>
      </c>
      <c r="AE15" s="49" t="s">
        <v>353</v>
      </c>
      <c r="AF15" s="49" t="s">
        <v>353</v>
      </c>
      <c r="AG15" s="49" t="s">
        <v>353</v>
      </c>
      <c r="AH15" s="46" t="s">
        <v>353</v>
      </c>
      <c r="AI15" s="47" t="s">
        <v>353</v>
      </c>
      <c r="AJ15" s="47" t="s">
        <v>353</v>
      </c>
      <c r="AK15" s="47">
        <v>0</v>
      </c>
      <c r="AL15" s="47">
        <v>0</v>
      </c>
      <c r="AM15" s="47">
        <v>0</v>
      </c>
      <c r="AN15" s="47">
        <v>0</v>
      </c>
      <c r="AO15" s="47" t="s">
        <v>351</v>
      </c>
      <c r="AP15" s="46" t="s">
        <v>402</v>
      </c>
      <c r="AQ15" s="123"/>
      <c r="AR15" s="123"/>
      <c r="AS15" s="123"/>
      <c r="AX15" t="s">
        <v>215</v>
      </c>
    </row>
    <row r="16" spans="1:50" ht="60" customHeight="1" x14ac:dyDescent="0.25">
      <c r="A16" s="46" t="str">
        <f>+'1. ESTRATÉGICO'!E16</f>
        <v>Incrementar a 15144974 el número de visitantes internos de la ciudad para el cuatrienio</v>
      </c>
      <c r="B16" s="46" t="str">
        <f>+'1. ESTRATÉGICO'!F16</f>
        <v>Turismo sostenible e incluyente con las comunidades</v>
      </c>
      <c r="C16" s="46" t="str">
        <f>+'1. ESTRATÉGICO'!G16</f>
        <v>11.5.2</v>
      </c>
      <c r="D16" s="46">
        <f>+'1. ESTRATÉGICO'!O16</f>
        <v>80</v>
      </c>
      <c r="E16" s="46" t="s">
        <v>355</v>
      </c>
      <c r="F16" s="52" t="s">
        <v>354</v>
      </c>
      <c r="G16" s="46" t="s">
        <v>359</v>
      </c>
      <c r="H16" s="46" t="s">
        <v>360</v>
      </c>
      <c r="I16" s="46" t="s">
        <v>363</v>
      </c>
      <c r="J16" s="46" t="s">
        <v>414</v>
      </c>
      <c r="K16" s="46"/>
      <c r="L16" s="53">
        <v>0.11</v>
      </c>
      <c r="M16" s="46" t="s">
        <v>353</v>
      </c>
      <c r="N16" s="46" t="s">
        <v>213</v>
      </c>
      <c r="O16" s="46" t="s">
        <v>353</v>
      </c>
      <c r="P16" s="46" t="s">
        <v>414</v>
      </c>
      <c r="Q16" s="46" t="s">
        <v>414</v>
      </c>
      <c r="R16" s="46"/>
      <c r="S16" s="46" t="s">
        <v>414</v>
      </c>
      <c r="T16" s="46" t="s">
        <v>353</v>
      </c>
      <c r="U16" s="46" t="s">
        <v>353</v>
      </c>
      <c r="V16" s="46" t="s">
        <v>353</v>
      </c>
      <c r="W16" s="46" t="s">
        <v>353</v>
      </c>
      <c r="X16" s="46" t="s">
        <v>353</v>
      </c>
      <c r="Y16" s="46" t="s">
        <v>353</v>
      </c>
      <c r="Z16" s="46" t="s">
        <v>353</v>
      </c>
      <c r="AA16" s="46" t="s">
        <v>353</v>
      </c>
      <c r="AB16" s="49" t="s">
        <v>353</v>
      </c>
      <c r="AC16" s="49" t="s">
        <v>353</v>
      </c>
      <c r="AD16" s="49">
        <v>0</v>
      </c>
      <c r="AE16" s="49" t="s">
        <v>353</v>
      </c>
      <c r="AF16" s="49" t="s">
        <v>353</v>
      </c>
      <c r="AG16" s="49" t="s">
        <v>353</v>
      </c>
      <c r="AH16" s="46" t="s">
        <v>353</v>
      </c>
      <c r="AI16" s="47" t="s">
        <v>353</v>
      </c>
      <c r="AJ16" s="47" t="s">
        <v>353</v>
      </c>
      <c r="AK16" s="47">
        <v>0</v>
      </c>
      <c r="AL16" s="47">
        <v>0</v>
      </c>
      <c r="AM16" s="47">
        <v>0</v>
      </c>
      <c r="AN16" s="47">
        <v>0</v>
      </c>
      <c r="AO16" s="47" t="s">
        <v>351</v>
      </c>
      <c r="AP16" s="46" t="s">
        <v>402</v>
      </c>
      <c r="AQ16" s="123"/>
      <c r="AR16" s="123"/>
      <c r="AS16" s="123"/>
      <c r="AX16" t="s">
        <v>216</v>
      </c>
    </row>
    <row r="17" spans="1:45" ht="60" customHeight="1" x14ac:dyDescent="0.25">
      <c r="A17" s="46" t="str">
        <f>+'1. ESTRATÉGICO'!E17</f>
        <v>Incrementar a 15144974 el número de visitantes internos de la ciudad para el cuatrienio</v>
      </c>
      <c r="B17" s="46" t="str">
        <f>+'1. ESTRATÉGICO'!F17</f>
        <v>Turismo sostenible e incluyente con las comunidades</v>
      </c>
      <c r="C17" s="46" t="str">
        <f>+'1. ESTRATÉGICO'!G17</f>
        <v>11.5.2</v>
      </c>
      <c r="D17" s="46">
        <f>+'1. ESTRATÉGICO'!O17</f>
        <v>500</v>
      </c>
      <c r="E17" s="46" t="s">
        <v>355</v>
      </c>
      <c r="F17" s="52" t="s">
        <v>354</v>
      </c>
      <c r="G17" s="46" t="s">
        <v>359</v>
      </c>
      <c r="H17" s="46" t="s">
        <v>361</v>
      </c>
      <c r="I17" s="46" t="s">
        <v>364</v>
      </c>
      <c r="J17" s="46" t="s">
        <v>414</v>
      </c>
      <c r="K17" s="46"/>
      <c r="L17" s="53">
        <v>0.11</v>
      </c>
      <c r="M17" s="46" t="s">
        <v>353</v>
      </c>
      <c r="N17" s="46" t="s">
        <v>213</v>
      </c>
      <c r="O17" s="46" t="s">
        <v>353</v>
      </c>
      <c r="P17" s="46" t="s">
        <v>414</v>
      </c>
      <c r="Q17" s="46" t="s">
        <v>414</v>
      </c>
      <c r="R17" s="46"/>
      <c r="S17" s="46" t="s">
        <v>414</v>
      </c>
      <c r="T17" s="46" t="s">
        <v>353</v>
      </c>
      <c r="U17" s="46" t="s">
        <v>353</v>
      </c>
      <c r="V17" s="46" t="s">
        <v>353</v>
      </c>
      <c r="W17" s="46" t="s">
        <v>353</v>
      </c>
      <c r="X17" s="46" t="s">
        <v>353</v>
      </c>
      <c r="Y17" s="46" t="s">
        <v>353</v>
      </c>
      <c r="Z17" s="46" t="s">
        <v>353</v>
      </c>
      <c r="AA17" s="46" t="s">
        <v>353</v>
      </c>
      <c r="AB17" s="49" t="s">
        <v>353</v>
      </c>
      <c r="AC17" s="49" t="s">
        <v>353</v>
      </c>
      <c r="AD17" s="49">
        <v>0</v>
      </c>
      <c r="AE17" s="49" t="s">
        <v>353</v>
      </c>
      <c r="AF17" s="49" t="s">
        <v>353</v>
      </c>
      <c r="AG17" s="49" t="s">
        <v>353</v>
      </c>
      <c r="AH17" s="46" t="s">
        <v>353</v>
      </c>
      <c r="AI17" s="47" t="s">
        <v>353</v>
      </c>
      <c r="AJ17" s="47" t="s">
        <v>353</v>
      </c>
      <c r="AK17" s="47">
        <v>0</v>
      </c>
      <c r="AL17" s="47">
        <v>0</v>
      </c>
      <c r="AM17" s="47">
        <v>0</v>
      </c>
      <c r="AN17" s="47">
        <v>0</v>
      </c>
      <c r="AO17" s="47" t="s">
        <v>351</v>
      </c>
      <c r="AP17" s="46" t="s">
        <v>402</v>
      </c>
      <c r="AQ17" s="123"/>
      <c r="AR17" s="123"/>
      <c r="AS17" s="123"/>
    </row>
    <row r="18" spans="1:45" ht="60" customHeight="1" x14ac:dyDescent="0.25">
      <c r="A18" s="46" t="str">
        <f>+'1. ESTRATÉGICO'!E18</f>
        <v>Incrementar a 15144974 el número de visitantes internos de la ciudad para el cuatrienio</v>
      </c>
      <c r="B18" s="46" t="str">
        <f>+'1. ESTRATÉGICO'!F18</f>
        <v>Turismo sostenible e incluyente con las comunidades</v>
      </c>
      <c r="C18" s="46" t="str">
        <f>+'1. ESTRATÉGICO'!G18</f>
        <v>11.5.2</v>
      </c>
      <c r="D18" s="46">
        <f>+'1. ESTRATÉGICO'!O18</f>
        <v>2</v>
      </c>
      <c r="E18" s="46" t="s">
        <v>355</v>
      </c>
      <c r="F18" s="52" t="s">
        <v>354</v>
      </c>
      <c r="G18" s="46" t="s">
        <v>359</v>
      </c>
      <c r="H18" s="46" t="s">
        <v>361</v>
      </c>
      <c r="I18" s="46" t="s">
        <v>365</v>
      </c>
      <c r="J18" s="46" t="s">
        <v>414</v>
      </c>
      <c r="K18" s="46"/>
      <c r="L18" s="53">
        <v>0.11</v>
      </c>
      <c r="M18" s="46" t="s">
        <v>353</v>
      </c>
      <c r="N18" s="46" t="s">
        <v>213</v>
      </c>
      <c r="O18" s="46" t="s">
        <v>353</v>
      </c>
      <c r="P18" s="46" t="s">
        <v>414</v>
      </c>
      <c r="Q18" s="46" t="s">
        <v>414</v>
      </c>
      <c r="R18" s="46"/>
      <c r="S18" s="46" t="s">
        <v>414</v>
      </c>
      <c r="T18" s="46" t="s">
        <v>353</v>
      </c>
      <c r="U18" s="46" t="s">
        <v>353</v>
      </c>
      <c r="V18" s="46" t="s">
        <v>353</v>
      </c>
      <c r="W18" s="46" t="s">
        <v>353</v>
      </c>
      <c r="X18" s="46" t="s">
        <v>353</v>
      </c>
      <c r="Y18" s="46" t="s">
        <v>353</v>
      </c>
      <c r="Z18" s="46" t="s">
        <v>353</v>
      </c>
      <c r="AA18" s="46" t="s">
        <v>353</v>
      </c>
      <c r="AB18" s="49" t="s">
        <v>353</v>
      </c>
      <c r="AC18" s="49" t="s">
        <v>353</v>
      </c>
      <c r="AD18" s="49">
        <v>0</v>
      </c>
      <c r="AE18" s="49" t="s">
        <v>353</v>
      </c>
      <c r="AF18" s="49" t="s">
        <v>353</v>
      </c>
      <c r="AG18" s="49" t="s">
        <v>353</v>
      </c>
      <c r="AH18" s="46" t="s">
        <v>353</v>
      </c>
      <c r="AI18" s="47" t="s">
        <v>353</v>
      </c>
      <c r="AJ18" s="47" t="s">
        <v>353</v>
      </c>
      <c r="AK18" s="47">
        <v>0</v>
      </c>
      <c r="AL18" s="47">
        <v>0</v>
      </c>
      <c r="AM18" s="47">
        <v>0</v>
      </c>
      <c r="AN18" s="47">
        <v>0</v>
      </c>
      <c r="AO18" s="47" t="s">
        <v>351</v>
      </c>
      <c r="AP18" s="46" t="s">
        <v>402</v>
      </c>
      <c r="AQ18" s="123"/>
      <c r="AR18" s="123"/>
      <c r="AS18" s="123"/>
    </row>
    <row r="19" spans="1:45" ht="60" customHeight="1" x14ac:dyDescent="0.25">
      <c r="A19" s="46" t="str">
        <f>+'1. ESTRATÉGICO'!E19</f>
        <v>Incrementar a 15144974 el número de visitantes internos de la ciudad para el cuatrienio</v>
      </c>
      <c r="B19" s="46" t="str">
        <f>+'1. ESTRATÉGICO'!F19</f>
        <v>Turismo sostenible e incluyente con las comunidades</v>
      </c>
      <c r="C19" s="46" t="str">
        <f>+'1. ESTRATÉGICO'!G19</f>
        <v>11.5.2</v>
      </c>
      <c r="D19" s="46">
        <f>+'1. ESTRATÉGICO'!O19</f>
        <v>4</v>
      </c>
      <c r="E19" s="46" t="s">
        <v>355</v>
      </c>
      <c r="F19" s="52" t="s">
        <v>354</v>
      </c>
      <c r="G19" s="46" t="s">
        <v>359</v>
      </c>
      <c r="H19" s="46" t="s">
        <v>361</v>
      </c>
      <c r="I19" s="46" t="s">
        <v>366</v>
      </c>
      <c r="J19" s="46" t="s">
        <v>414</v>
      </c>
      <c r="K19" s="46"/>
      <c r="L19" s="53">
        <v>0.11</v>
      </c>
      <c r="M19" s="46" t="s">
        <v>353</v>
      </c>
      <c r="N19" s="46" t="s">
        <v>213</v>
      </c>
      <c r="O19" s="46" t="s">
        <v>353</v>
      </c>
      <c r="P19" s="46" t="s">
        <v>414</v>
      </c>
      <c r="Q19" s="46" t="s">
        <v>414</v>
      </c>
      <c r="R19" s="46"/>
      <c r="S19" s="46" t="s">
        <v>414</v>
      </c>
      <c r="T19" s="46" t="s">
        <v>353</v>
      </c>
      <c r="U19" s="46" t="s">
        <v>353</v>
      </c>
      <c r="V19" s="46" t="s">
        <v>353</v>
      </c>
      <c r="W19" s="46" t="s">
        <v>353</v>
      </c>
      <c r="X19" s="46" t="s">
        <v>353</v>
      </c>
      <c r="Y19" s="46" t="s">
        <v>353</v>
      </c>
      <c r="Z19" s="46" t="s">
        <v>353</v>
      </c>
      <c r="AA19" s="46" t="s">
        <v>353</v>
      </c>
      <c r="AB19" s="49" t="s">
        <v>353</v>
      </c>
      <c r="AC19" s="49" t="s">
        <v>353</v>
      </c>
      <c r="AD19" s="49">
        <v>0</v>
      </c>
      <c r="AE19" s="49" t="s">
        <v>353</v>
      </c>
      <c r="AF19" s="49" t="s">
        <v>353</v>
      </c>
      <c r="AG19" s="49" t="s">
        <v>353</v>
      </c>
      <c r="AH19" s="46" t="s">
        <v>353</v>
      </c>
      <c r="AI19" s="47" t="s">
        <v>353</v>
      </c>
      <c r="AJ19" s="47" t="s">
        <v>353</v>
      </c>
      <c r="AK19" s="47">
        <v>0</v>
      </c>
      <c r="AL19" s="47">
        <v>0</v>
      </c>
      <c r="AM19" s="47">
        <v>0</v>
      </c>
      <c r="AN19" s="47">
        <v>0</v>
      </c>
      <c r="AO19" s="47" t="s">
        <v>351</v>
      </c>
      <c r="AP19" s="46" t="s">
        <v>402</v>
      </c>
      <c r="AQ19" s="123"/>
      <c r="AR19" s="123"/>
      <c r="AS19" s="123"/>
    </row>
    <row r="20" spans="1:45" ht="60" customHeight="1" x14ac:dyDescent="0.25">
      <c r="A20" s="46" t="str">
        <f>+'1. ESTRATÉGICO'!E20</f>
        <v>Incrementar a 15144974 el número de visitantes internos de la ciudad para el cuatrienio</v>
      </c>
      <c r="B20" s="46" t="str">
        <f>+'1. ESTRATÉGICO'!F20</f>
        <v>Turismo sostenible e incluyente con las comunidades</v>
      </c>
      <c r="C20" s="46" t="str">
        <f>+'1. ESTRATÉGICO'!G20</f>
        <v>11.5.2</v>
      </c>
      <c r="D20" s="46">
        <f>+'1. ESTRATÉGICO'!O20</f>
        <v>2</v>
      </c>
      <c r="E20" s="46" t="s">
        <v>357</v>
      </c>
      <c r="F20" s="52" t="s">
        <v>356</v>
      </c>
      <c r="G20" s="46" t="s">
        <v>358</v>
      </c>
      <c r="H20" s="46" t="s">
        <v>370</v>
      </c>
      <c r="I20" s="46" t="s">
        <v>371</v>
      </c>
      <c r="J20" s="46" t="s">
        <v>414</v>
      </c>
      <c r="K20" s="46"/>
      <c r="L20" s="53">
        <v>0.34</v>
      </c>
      <c r="M20" s="46" t="s">
        <v>353</v>
      </c>
      <c r="N20" s="46" t="s">
        <v>213</v>
      </c>
      <c r="O20" s="46" t="s">
        <v>353</v>
      </c>
      <c r="P20" s="46" t="s">
        <v>414</v>
      </c>
      <c r="Q20" s="46" t="s">
        <v>414</v>
      </c>
      <c r="R20" s="46"/>
      <c r="S20" s="46" t="s">
        <v>414</v>
      </c>
      <c r="T20" s="46" t="s">
        <v>353</v>
      </c>
      <c r="U20" s="46" t="s">
        <v>353</v>
      </c>
      <c r="V20" s="46" t="s">
        <v>353</v>
      </c>
      <c r="W20" s="46" t="s">
        <v>353</v>
      </c>
      <c r="X20" s="46" t="s">
        <v>353</v>
      </c>
      <c r="Y20" s="46" t="s">
        <v>353</v>
      </c>
      <c r="Z20" s="46" t="s">
        <v>353</v>
      </c>
      <c r="AA20" s="46" t="s">
        <v>353</v>
      </c>
      <c r="AB20" s="49" t="s">
        <v>353</v>
      </c>
      <c r="AC20" s="49" t="s">
        <v>353</v>
      </c>
      <c r="AD20" s="49">
        <v>1</v>
      </c>
      <c r="AE20" s="49" t="s">
        <v>353</v>
      </c>
      <c r="AF20" s="49" t="s">
        <v>353</v>
      </c>
      <c r="AG20" s="49" t="s">
        <v>353</v>
      </c>
      <c r="AH20" s="46" t="s">
        <v>353</v>
      </c>
      <c r="AI20" s="47">
        <v>1</v>
      </c>
      <c r="AJ20" s="47">
        <v>1</v>
      </c>
      <c r="AK20" s="47">
        <v>0</v>
      </c>
      <c r="AL20" s="47">
        <v>0</v>
      </c>
      <c r="AM20" s="47">
        <v>0</v>
      </c>
      <c r="AN20" s="47">
        <v>1</v>
      </c>
      <c r="AO20" s="47" t="s">
        <v>351</v>
      </c>
      <c r="AP20" s="46" t="s">
        <v>403</v>
      </c>
      <c r="AQ20" s="123"/>
      <c r="AR20" s="123"/>
      <c r="AS20" s="123"/>
    </row>
    <row r="21" spans="1:45" ht="60" customHeight="1" x14ac:dyDescent="0.25">
      <c r="A21" s="46" t="str">
        <f>+'1. ESTRATÉGICO'!E21</f>
        <v>Incrementar a 15144974 el número de visitantes internos de la ciudad para el cuatrienio</v>
      </c>
      <c r="B21" s="46" t="str">
        <f>+'1. ESTRATÉGICO'!F21</f>
        <v>Turismo sostenible e incluyente con las comunidades</v>
      </c>
      <c r="C21" s="46" t="str">
        <f>+'1. ESTRATÉGICO'!G21</f>
        <v>11.5.2</v>
      </c>
      <c r="D21" s="46">
        <f>+'1. ESTRATÉGICO'!O21</f>
        <v>1</v>
      </c>
      <c r="E21" s="46" t="s">
        <v>357</v>
      </c>
      <c r="F21" s="52" t="s">
        <v>356</v>
      </c>
      <c r="G21" s="46" t="s">
        <v>358</v>
      </c>
      <c r="H21" s="46" t="s">
        <v>372</v>
      </c>
      <c r="I21" s="46" t="s">
        <v>373</v>
      </c>
      <c r="J21" s="46" t="s">
        <v>414</v>
      </c>
      <c r="K21" s="46"/>
      <c r="L21" s="53">
        <v>0.33</v>
      </c>
      <c r="M21" s="46" t="s">
        <v>353</v>
      </c>
      <c r="N21" s="46" t="s">
        <v>213</v>
      </c>
      <c r="O21" s="46" t="s">
        <v>353</v>
      </c>
      <c r="P21" s="46" t="s">
        <v>414</v>
      </c>
      <c r="Q21" s="46" t="s">
        <v>414</v>
      </c>
      <c r="R21" s="46"/>
      <c r="S21" s="46" t="s">
        <v>414</v>
      </c>
      <c r="T21" s="46" t="s">
        <v>353</v>
      </c>
      <c r="U21" s="46" t="s">
        <v>353</v>
      </c>
      <c r="V21" s="46" t="s">
        <v>353</v>
      </c>
      <c r="W21" s="46" t="s">
        <v>353</v>
      </c>
      <c r="X21" s="46" t="s">
        <v>353</v>
      </c>
      <c r="Y21" s="46" t="s">
        <v>353</v>
      </c>
      <c r="Z21" s="46" t="s">
        <v>353</v>
      </c>
      <c r="AA21" s="46" t="s">
        <v>353</v>
      </c>
      <c r="AB21" s="49" t="s">
        <v>353</v>
      </c>
      <c r="AC21" s="49" t="s">
        <v>353</v>
      </c>
      <c r="AD21" s="49">
        <v>0</v>
      </c>
      <c r="AE21" s="49" t="s">
        <v>353</v>
      </c>
      <c r="AF21" s="49" t="s">
        <v>353</v>
      </c>
      <c r="AG21" s="49" t="s">
        <v>353</v>
      </c>
      <c r="AH21" s="46" t="s">
        <v>353</v>
      </c>
      <c r="AI21" s="47" t="s">
        <v>353</v>
      </c>
      <c r="AJ21" s="47" t="s">
        <v>353</v>
      </c>
      <c r="AK21" s="47">
        <v>0</v>
      </c>
      <c r="AL21" s="47">
        <v>0</v>
      </c>
      <c r="AM21" s="47">
        <v>0</v>
      </c>
      <c r="AN21" s="47">
        <v>0</v>
      </c>
      <c r="AO21" s="47" t="s">
        <v>351</v>
      </c>
      <c r="AP21" s="46" t="s">
        <v>403</v>
      </c>
      <c r="AQ21" s="123"/>
      <c r="AR21" s="123"/>
      <c r="AS21" s="123"/>
    </row>
    <row r="22" spans="1:45" ht="60" customHeight="1" x14ac:dyDescent="0.25">
      <c r="A22" s="46" t="str">
        <f>+'1. ESTRATÉGICO'!E22</f>
        <v>Incrementar a 15144974 el número de visitantes internos de la ciudad para el cuatrienio</v>
      </c>
      <c r="B22" s="46" t="str">
        <f>+'1. ESTRATÉGICO'!F22</f>
        <v>Turismo sostenible e incluyente con las comunidades</v>
      </c>
      <c r="C22" s="46" t="str">
        <f>+'1. ESTRATÉGICO'!G22</f>
        <v>11.5.2</v>
      </c>
      <c r="D22" s="46">
        <f>+'1. ESTRATÉGICO'!O22</f>
        <v>1</v>
      </c>
      <c r="E22" s="46" t="s">
        <v>357</v>
      </c>
      <c r="F22" s="52" t="s">
        <v>356</v>
      </c>
      <c r="G22" s="46" t="s">
        <v>358</v>
      </c>
      <c r="H22" s="46" t="s">
        <v>374</v>
      </c>
      <c r="I22" s="46" t="s">
        <v>366</v>
      </c>
      <c r="J22" s="46" t="s">
        <v>414</v>
      </c>
      <c r="K22" s="46"/>
      <c r="L22" s="53">
        <v>0.33</v>
      </c>
      <c r="M22" s="46" t="s">
        <v>353</v>
      </c>
      <c r="N22" s="46" t="s">
        <v>213</v>
      </c>
      <c r="O22" s="46" t="s">
        <v>353</v>
      </c>
      <c r="P22" s="46" t="s">
        <v>414</v>
      </c>
      <c r="Q22" s="46" t="s">
        <v>414</v>
      </c>
      <c r="R22" s="46"/>
      <c r="S22" s="46" t="s">
        <v>414</v>
      </c>
      <c r="T22" s="46" t="s">
        <v>353</v>
      </c>
      <c r="U22" s="46" t="s">
        <v>353</v>
      </c>
      <c r="V22" s="46" t="s">
        <v>353</v>
      </c>
      <c r="W22" s="46" t="s">
        <v>353</v>
      </c>
      <c r="X22" s="46" t="s">
        <v>353</v>
      </c>
      <c r="Y22" s="46" t="s">
        <v>353</v>
      </c>
      <c r="Z22" s="46" t="s">
        <v>353</v>
      </c>
      <c r="AA22" s="46" t="s">
        <v>353</v>
      </c>
      <c r="AB22" s="49" t="s">
        <v>353</v>
      </c>
      <c r="AC22" s="49" t="s">
        <v>353</v>
      </c>
      <c r="AD22" s="49">
        <v>0</v>
      </c>
      <c r="AE22" s="49" t="s">
        <v>353</v>
      </c>
      <c r="AF22" s="49" t="s">
        <v>353</v>
      </c>
      <c r="AG22" s="49" t="s">
        <v>353</v>
      </c>
      <c r="AH22" s="46" t="s">
        <v>353</v>
      </c>
      <c r="AI22" s="47" t="s">
        <v>353</v>
      </c>
      <c r="AJ22" s="47" t="s">
        <v>353</v>
      </c>
      <c r="AK22" s="47">
        <v>0</v>
      </c>
      <c r="AL22" s="47">
        <v>0</v>
      </c>
      <c r="AM22" s="47">
        <v>0</v>
      </c>
      <c r="AN22" s="47">
        <v>0</v>
      </c>
      <c r="AO22" s="47" t="s">
        <v>351</v>
      </c>
      <c r="AP22" s="46" t="s">
        <v>403</v>
      </c>
      <c r="AQ22" s="123"/>
      <c r="AR22" s="123"/>
      <c r="AS22" s="123"/>
    </row>
    <row r="23" spans="1:45" ht="60" customHeight="1" x14ac:dyDescent="0.25">
      <c r="A23" s="46" t="str">
        <f>+'1. ESTRATÉGICO'!E23</f>
        <v>Incrementar a 15144974 el número de visitantes internos de la ciudad para el cuatrienio</v>
      </c>
      <c r="B23" s="46" t="str">
        <f>+'1. ESTRATÉGICO'!F23</f>
        <v>Turismo sostenible e incluyente con las comunidades</v>
      </c>
      <c r="C23" s="46" t="str">
        <f>+'1. ESTRATÉGICO'!G23</f>
        <v>11.5.2</v>
      </c>
      <c r="D23" s="46">
        <f>+'1. ESTRATÉGICO'!O23</f>
        <v>5</v>
      </c>
      <c r="E23" s="46" t="s">
        <v>355</v>
      </c>
      <c r="F23" s="52" t="s">
        <v>354</v>
      </c>
      <c r="G23" s="46" t="s">
        <v>359</v>
      </c>
      <c r="H23" s="46" t="s">
        <v>360</v>
      </c>
      <c r="I23" s="46" t="s">
        <v>367</v>
      </c>
      <c r="J23" s="46" t="s">
        <v>414</v>
      </c>
      <c r="K23" s="46"/>
      <c r="L23" s="53">
        <v>0.11</v>
      </c>
      <c r="M23" s="46" t="s">
        <v>353</v>
      </c>
      <c r="N23" s="46" t="s">
        <v>213</v>
      </c>
      <c r="O23" s="46" t="s">
        <v>353</v>
      </c>
      <c r="P23" s="46" t="s">
        <v>414</v>
      </c>
      <c r="Q23" s="46" t="s">
        <v>414</v>
      </c>
      <c r="R23" s="46"/>
      <c r="S23" s="46" t="s">
        <v>414</v>
      </c>
      <c r="T23" s="46" t="s">
        <v>353</v>
      </c>
      <c r="U23" s="46" t="s">
        <v>353</v>
      </c>
      <c r="V23" s="46" t="s">
        <v>353</v>
      </c>
      <c r="W23" s="46" t="s">
        <v>353</v>
      </c>
      <c r="X23" s="46" t="s">
        <v>353</v>
      </c>
      <c r="Y23" s="46" t="s">
        <v>353</v>
      </c>
      <c r="Z23" s="46" t="s">
        <v>353</v>
      </c>
      <c r="AA23" s="46" t="s">
        <v>353</v>
      </c>
      <c r="AB23" s="49" t="s">
        <v>353</v>
      </c>
      <c r="AC23" s="49" t="s">
        <v>353</v>
      </c>
      <c r="AD23" s="49">
        <v>0</v>
      </c>
      <c r="AE23" s="49" t="s">
        <v>353</v>
      </c>
      <c r="AF23" s="49" t="s">
        <v>353</v>
      </c>
      <c r="AG23" s="49" t="s">
        <v>353</v>
      </c>
      <c r="AH23" s="46" t="s">
        <v>353</v>
      </c>
      <c r="AI23" s="47" t="s">
        <v>353</v>
      </c>
      <c r="AJ23" s="47" t="s">
        <v>353</v>
      </c>
      <c r="AK23" s="47">
        <v>0</v>
      </c>
      <c r="AL23" s="47">
        <v>0</v>
      </c>
      <c r="AM23" s="47">
        <v>0</v>
      </c>
      <c r="AN23" s="47">
        <v>0</v>
      </c>
      <c r="AO23" s="47" t="s">
        <v>351</v>
      </c>
      <c r="AP23" s="46" t="s">
        <v>402</v>
      </c>
      <c r="AQ23" s="123"/>
      <c r="AR23" s="123"/>
      <c r="AS23" s="123"/>
    </row>
    <row r="24" spans="1:45" ht="60" customHeight="1" x14ac:dyDescent="0.25">
      <c r="A24" s="46" t="str">
        <f>+'1. ESTRATÉGICO'!E24</f>
        <v>Incrementar a 15144974 el número de visitantes internos de la ciudad para el cuatrienio</v>
      </c>
      <c r="B24" s="46" t="str">
        <f>+'1. ESTRATÉGICO'!F24</f>
        <v>Turismo sostenible e incluyente con las comunidades</v>
      </c>
      <c r="C24" s="46" t="str">
        <f>+'1. ESTRATÉGICO'!G24</f>
        <v>11.5.2</v>
      </c>
      <c r="D24" s="46">
        <f>+'1. ESTRATÉGICO'!O24</f>
        <v>8</v>
      </c>
      <c r="E24" s="46" t="s">
        <v>355</v>
      </c>
      <c r="F24" s="52" t="s">
        <v>354</v>
      </c>
      <c r="G24" s="46" t="s">
        <v>359</v>
      </c>
      <c r="H24" s="46" t="s">
        <v>369</v>
      </c>
      <c r="I24" s="46" t="s">
        <v>368</v>
      </c>
      <c r="J24" s="46" t="s">
        <v>414</v>
      </c>
      <c r="K24" s="46"/>
      <c r="L24" s="53">
        <v>0.11</v>
      </c>
      <c r="M24" s="46" t="s">
        <v>353</v>
      </c>
      <c r="N24" s="46" t="s">
        <v>213</v>
      </c>
      <c r="O24" s="46" t="s">
        <v>353</v>
      </c>
      <c r="P24" s="46" t="s">
        <v>414</v>
      </c>
      <c r="Q24" s="46" t="s">
        <v>414</v>
      </c>
      <c r="R24" s="46"/>
      <c r="S24" s="46" t="s">
        <v>414</v>
      </c>
      <c r="T24" s="46" t="s">
        <v>353</v>
      </c>
      <c r="U24" s="46" t="s">
        <v>353</v>
      </c>
      <c r="V24" s="46" t="s">
        <v>353</v>
      </c>
      <c r="W24" s="46" t="s">
        <v>353</v>
      </c>
      <c r="X24" s="46" t="s">
        <v>353</v>
      </c>
      <c r="Y24" s="46" t="s">
        <v>353</v>
      </c>
      <c r="Z24" s="46" t="s">
        <v>353</v>
      </c>
      <c r="AA24" s="46" t="s">
        <v>353</v>
      </c>
      <c r="AB24" s="49" t="s">
        <v>353</v>
      </c>
      <c r="AC24" s="49" t="s">
        <v>353</v>
      </c>
      <c r="AD24" s="49">
        <v>0</v>
      </c>
      <c r="AE24" s="49" t="s">
        <v>353</v>
      </c>
      <c r="AF24" s="49" t="s">
        <v>353</v>
      </c>
      <c r="AG24" s="49" t="s">
        <v>353</v>
      </c>
      <c r="AH24" s="46" t="s">
        <v>353</v>
      </c>
      <c r="AI24" s="47" t="s">
        <v>353</v>
      </c>
      <c r="AJ24" s="47" t="s">
        <v>353</v>
      </c>
      <c r="AK24" s="47">
        <v>0</v>
      </c>
      <c r="AL24" s="47">
        <v>0</v>
      </c>
      <c r="AM24" s="47">
        <v>0</v>
      </c>
      <c r="AN24" s="47">
        <v>0</v>
      </c>
      <c r="AO24" s="47" t="s">
        <v>351</v>
      </c>
      <c r="AP24" s="46" t="s">
        <v>402</v>
      </c>
      <c r="AQ24" s="123"/>
      <c r="AR24" s="123"/>
      <c r="AS24" s="123"/>
    </row>
    <row r="25" spans="1:45" ht="60" customHeight="1" x14ac:dyDescent="0.25">
      <c r="A25" s="46" t="str">
        <f>+'1. ESTRATÉGICO'!E26</f>
        <v>Incrementar a 15144974 el número de visitantes internos de la ciudad para el cuatrienio</v>
      </c>
      <c r="B25" s="46" t="str">
        <f>+'1. ESTRATÉGICO'!F26</f>
        <v>Promoción Turística</v>
      </c>
      <c r="C25" s="46" t="str">
        <f>+'1. ESTRATÉGICO'!G26</f>
        <v>11.5.3</v>
      </c>
      <c r="D25" s="46">
        <f>+'1. ESTRATÉGICO'!O26</f>
        <v>60</v>
      </c>
      <c r="E25" s="46" t="s">
        <v>375</v>
      </c>
      <c r="F25" s="52" t="s">
        <v>396</v>
      </c>
      <c r="G25" s="46" t="s">
        <v>376</v>
      </c>
      <c r="H25" s="46" t="s">
        <v>377</v>
      </c>
      <c r="I25" s="46" t="s">
        <v>368</v>
      </c>
      <c r="J25" s="46" t="s">
        <v>414</v>
      </c>
      <c r="K25" s="46"/>
      <c r="L25" s="53">
        <v>1</v>
      </c>
      <c r="M25" s="46" t="s">
        <v>353</v>
      </c>
      <c r="N25" s="46" t="s">
        <v>213</v>
      </c>
      <c r="O25" s="46" t="s">
        <v>353</v>
      </c>
      <c r="P25" s="46" t="s">
        <v>414</v>
      </c>
      <c r="Q25" s="46" t="s">
        <v>414</v>
      </c>
      <c r="R25" s="46"/>
      <c r="S25" s="46" t="s">
        <v>414</v>
      </c>
      <c r="T25" s="46" t="s">
        <v>353</v>
      </c>
      <c r="U25" s="46" t="s">
        <v>353</v>
      </c>
      <c r="V25" s="46" t="s">
        <v>353</v>
      </c>
      <c r="W25" s="46" t="s">
        <v>353</v>
      </c>
      <c r="X25" s="46" t="s">
        <v>353</v>
      </c>
      <c r="Y25" s="46" t="s">
        <v>353</v>
      </c>
      <c r="Z25" s="46" t="s">
        <v>353</v>
      </c>
      <c r="AA25" s="46" t="s">
        <v>353</v>
      </c>
      <c r="AB25" s="49" t="s">
        <v>353</v>
      </c>
      <c r="AC25" s="49" t="s">
        <v>353</v>
      </c>
      <c r="AD25" s="49">
        <v>1</v>
      </c>
      <c r="AE25" s="49" t="s">
        <v>353</v>
      </c>
      <c r="AF25" s="49" t="s">
        <v>353</v>
      </c>
      <c r="AG25" s="49" t="s">
        <v>353</v>
      </c>
      <c r="AH25" s="46" t="s">
        <v>353</v>
      </c>
      <c r="AI25" s="47">
        <v>1</v>
      </c>
      <c r="AJ25" s="47">
        <v>1</v>
      </c>
      <c r="AK25" s="47">
        <v>0</v>
      </c>
      <c r="AL25" s="47">
        <v>0</v>
      </c>
      <c r="AM25" s="47">
        <v>0</v>
      </c>
      <c r="AN25" s="47">
        <v>1</v>
      </c>
      <c r="AO25" s="47" t="s">
        <v>351</v>
      </c>
      <c r="AP25" s="46" t="s">
        <v>400</v>
      </c>
      <c r="AQ25" s="123"/>
      <c r="AR25" s="123"/>
      <c r="AS25" s="123"/>
    </row>
    <row r="26" spans="1:45" ht="60" customHeight="1" x14ac:dyDescent="0.25">
      <c r="A26" s="46" t="str">
        <f>+'1. ESTRATÉGICO'!E28</f>
        <v>Incrementar a 15144974 el número de visitantes internos de la ciudad para el cuatrienio</v>
      </c>
      <c r="B26" s="46" t="str">
        <f>+'1. ESTRATÉGICO'!F28</f>
        <v>Infraestructura Turística para el Desarrollo</v>
      </c>
      <c r="C26" s="46" t="str">
        <f>+'1. ESTRATÉGICO'!G28</f>
        <v>11.5.4</v>
      </c>
      <c r="D26" s="46">
        <f>+'1. ESTRATÉGICO'!O28</f>
        <v>9</v>
      </c>
      <c r="E26" s="46" t="s">
        <v>383</v>
      </c>
      <c r="F26" s="52" t="s">
        <v>342</v>
      </c>
      <c r="G26" s="46" t="s">
        <v>382</v>
      </c>
      <c r="H26" s="46" t="s">
        <v>378</v>
      </c>
      <c r="I26" s="46" t="s">
        <v>349</v>
      </c>
      <c r="J26" s="46" t="s">
        <v>414</v>
      </c>
      <c r="K26" s="46"/>
      <c r="L26" s="53">
        <v>0.25</v>
      </c>
      <c r="M26" s="46" t="s">
        <v>353</v>
      </c>
      <c r="N26" s="46" t="s">
        <v>213</v>
      </c>
      <c r="O26" s="46" t="s">
        <v>353</v>
      </c>
      <c r="P26" s="46" t="s">
        <v>414</v>
      </c>
      <c r="Q26" s="46" t="s">
        <v>414</v>
      </c>
      <c r="R26" s="46"/>
      <c r="S26" s="46" t="s">
        <v>414</v>
      </c>
      <c r="T26" s="46" t="s">
        <v>353</v>
      </c>
      <c r="U26" s="46" t="s">
        <v>353</v>
      </c>
      <c r="V26" s="46" t="s">
        <v>353</v>
      </c>
      <c r="W26" s="46" t="s">
        <v>353</v>
      </c>
      <c r="X26" s="46" t="s">
        <v>353</v>
      </c>
      <c r="Y26" s="46" t="s">
        <v>353</v>
      </c>
      <c r="Z26" s="46" t="s">
        <v>353</v>
      </c>
      <c r="AA26" s="46" t="s">
        <v>353</v>
      </c>
      <c r="AB26" s="49" t="s">
        <v>353</v>
      </c>
      <c r="AC26" s="49" t="s">
        <v>353</v>
      </c>
      <c r="AD26" s="49">
        <v>1</v>
      </c>
      <c r="AE26" s="49" t="s">
        <v>353</v>
      </c>
      <c r="AF26" s="49" t="s">
        <v>353</v>
      </c>
      <c r="AG26" s="49" t="s">
        <v>353</v>
      </c>
      <c r="AH26" s="46" t="s">
        <v>353</v>
      </c>
      <c r="AI26" s="47">
        <v>1</v>
      </c>
      <c r="AJ26" s="47">
        <v>1</v>
      </c>
      <c r="AK26" s="47">
        <v>0</v>
      </c>
      <c r="AL26" s="47">
        <v>0</v>
      </c>
      <c r="AM26" s="47">
        <v>0</v>
      </c>
      <c r="AN26" s="47">
        <v>1</v>
      </c>
      <c r="AO26" s="47" t="s">
        <v>351</v>
      </c>
      <c r="AP26" s="46" t="s">
        <v>401</v>
      </c>
      <c r="AQ26" s="123"/>
      <c r="AR26" s="123"/>
      <c r="AS26" s="123"/>
    </row>
    <row r="27" spans="1:45" ht="60" customHeight="1" x14ac:dyDescent="0.25">
      <c r="A27" s="46" t="str">
        <f>+'1. ESTRATÉGICO'!E29</f>
        <v>Incrementar a 15144974 el número de visitantes internos de la ciudad para el cuatrienio</v>
      </c>
      <c r="B27" s="46" t="str">
        <f>+'1. ESTRATÉGICO'!F29</f>
        <v>Infraestructura Turística para el Desarrollo</v>
      </c>
      <c r="C27" s="46" t="str">
        <f>+'1. ESTRATÉGICO'!G29</f>
        <v>11.5.4</v>
      </c>
      <c r="D27" s="46">
        <f>+'1. ESTRATÉGICO'!O29</f>
        <v>2</v>
      </c>
      <c r="E27" s="46" t="s">
        <v>383</v>
      </c>
      <c r="F27" s="52" t="s">
        <v>342</v>
      </c>
      <c r="G27" s="46" t="s">
        <v>382</v>
      </c>
      <c r="H27" s="46" t="s">
        <v>379</v>
      </c>
      <c r="I27" s="46" t="s">
        <v>384</v>
      </c>
      <c r="J27" s="46" t="s">
        <v>414</v>
      </c>
      <c r="K27" s="46"/>
      <c r="L27" s="53">
        <v>0.25</v>
      </c>
      <c r="M27" s="46" t="s">
        <v>353</v>
      </c>
      <c r="N27" s="46" t="s">
        <v>213</v>
      </c>
      <c r="O27" s="46" t="s">
        <v>353</v>
      </c>
      <c r="P27" s="46" t="s">
        <v>414</v>
      </c>
      <c r="Q27" s="46" t="s">
        <v>414</v>
      </c>
      <c r="R27" s="46"/>
      <c r="S27" s="46" t="s">
        <v>414</v>
      </c>
      <c r="T27" s="46" t="s">
        <v>353</v>
      </c>
      <c r="U27" s="46" t="s">
        <v>353</v>
      </c>
      <c r="V27" s="46" t="s">
        <v>353</v>
      </c>
      <c r="W27" s="46" t="s">
        <v>353</v>
      </c>
      <c r="X27" s="46" t="s">
        <v>353</v>
      </c>
      <c r="Y27" s="46" t="s">
        <v>353</v>
      </c>
      <c r="Z27" s="46" t="s">
        <v>353</v>
      </c>
      <c r="AA27" s="46" t="s">
        <v>353</v>
      </c>
      <c r="AB27" s="49" t="s">
        <v>353</v>
      </c>
      <c r="AC27" s="49" t="s">
        <v>353</v>
      </c>
      <c r="AD27" s="49">
        <v>0</v>
      </c>
      <c r="AE27" s="49" t="s">
        <v>353</v>
      </c>
      <c r="AF27" s="49" t="s">
        <v>353</v>
      </c>
      <c r="AG27" s="49" t="s">
        <v>353</v>
      </c>
      <c r="AH27" s="46" t="s">
        <v>353</v>
      </c>
      <c r="AI27" s="47">
        <v>0</v>
      </c>
      <c r="AJ27" s="47">
        <v>0</v>
      </c>
      <c r="AK27" s="47">
        <v>0</v>
      </c>
      <c r="AL27" s="47">
        <v>0</v>
      </c>
      <c r="AM27" s="47">
        <v>0</v>
      </c>
      <c r="AN27" s="47">
        <v>0</v>
      </c>
      <c r="AO27" s="47" t="s">
        <v>351</v>
      </c>
      <c r="AP27" s="46" t="s">
        <v>401</v>
      </c>
      <c r="AQ27" s="123"/>
      <c r="AR27" s="123"/>
      <c r="AS27" s="123"/>
    </row>
    <row r="28" spans="1:45" ht="60" customHeight="1" x14ac:dyDescent="0.25">
      <c r="A28" s="46" t="str">
        <f>+'1. ESTRATÉGICO'!E30</f>
        <v>Incrementar a 15144974 el número de visitantes internos de la ciudad para el cuatrienio</v>
      </c>
      <c r="B28" s="46" t="str">
        <f>+'1. ESTRATÉGICO'!F30</f>
        <v>Infraestructura Turística para el Desarrollo</v>
      </c>
      <c r="C28" s="46" t="str">
        <f>+'1. ESTRATÉGICO'!G30</f>
        <v>11.5.4</v>
      </c>
      <c r="D28" s="46">
        <f>+'1. ESTRATÉGICO'!O30</f>
        <v>80</v>
      </c>
      <c r="E28" s="46" t="s">
        <v>383</v>
      </c>
      <c r="F28" s="52" t="s">
        <v>342</v>
      </c>
      <c r="G28" s="46" t="s">
        <v>382</v>
      </c>
      <c r="H28" s="46" t="s">
        <v>380</v>
      </c>
      <c r="I28" s="46" t="s">
        <v>385</v>
      </c>
      <c r="J28" s="46" t="s">
        <v>414</v>
      </c>
      <c r="K28" s="46"/>
      <c r="L28" s="53">
        <v>0.25</v>
      </c>
      <c r="M28" s="46" t="s">
        <v>353</v>
      </c>
      <c r="N28" s="46" t="s">
        <v>213</v>
      </c>
      <c r="O28" s="46" t="s">
        <v>353</v>
      </c>
      <c r="P28" s="46" t="s">
        <v>414</v>
      </c>
      <c r="Q28" s="46" t="s">
        <v>414</v>
      </c>
      <c r="R28" s="46"/>
      <c r="S28" s="46" t="s">
        <v>414</v>
      </c>
      <c r="T28" s="46" t="s">
        <v>353</v>
      </c>
      <c r="U28" s="46" t="s">
        <v>353</v>
      </c>
      <c r="V28" s="46" t="s">
        <v>353</v>
      </c>
      <c r="W28" s="46" t="s">
        <v>353</v>
      </c>
      <c r="X28" s="46" t="s">
        <v>353</v>
      </c>
      <c r="Y28" s="46" t="s">
        <v>353</v>
      </c>
      <c r="Z28" s="46" t="s">
        <v>353</v>
      </c>
      <c r="AA28" s="46" t="s">
        <v>353</v>
      </c>
      <c r="AB28" s="49" t="s">
        <v>353</v>
      </c>
      <c r="AC28" s="49" t="s">
        <v>353</v>
      </c>
      <c r="AD28" s="49">
        <v>0</v>
      </c>
      <c r="AE28" s="49" t="s">
        <v>353</v>
      </c>
      <c r="AF28" s="49" t="s">
        <v>353</v>
      </c>
      <c r="AG28" s="49" t="s">
        <v>353</v>
      </c>
      <c r="AH28" s="46" t="s">
        <v>353</v>
      </c>
      <c r="AI28" s="47">
        <v>0</v>
      </c>
      <c r="AJ28" s="47">
        <v>0</v>
      </c>
      <c r="AK28" s="47">
        <v>0</v>
      </c>
      <c r="AL28" s="47">
        <v>0</v>
      </c>
      <c r="AM28" s="47">
        <v>0</v>
      </c>
      <c r="AN28" s="47">
        <v>0</v>
      </c>
      <c r="AO28" s="47" t="s">
        <v>351</v>
      </c>
      <c r="AP28" s="46" t="s">
        <v>401</v>
      </c>
      <c r="AQ28" s="123"/>
      <c r="AR28" s="123"/>
      <c r="AS28" s="123"/>
    </row>
    <row r="29" spans="1:45" ht="60" customHeight="1" x14ac:dyDescent="0.25">
      <c r="A29" s="46" t="str">
        <f>+'1. ESTRATÉGICO'!E31</f>
        <v>Incrementar a 15144974 el número de visitantes internos de la ciudad para el cuatrienio</v>
      </c>
      <c r="B29" s="46" t="str">
        <f>+'1. ESTRATÉGICO'!F31</f>
        <v>Infraestructura Turística para el Desarrollo</v>
      </c>
      <c r="C29" s="46" t="str">
        <f>+'1. ESTRATÉGICO'!G31</f>
        <v>11.5.4</v>
      </c>
      <c r="D29" s="46">
        <f>+'1. ESTRATÉGICO'!O31</f>
        <v>25</v>
      </c>
      <c r="E29" s="46" t="s">
        <v>383</v>
      </c>
      <c r="F29" s="52" t="s">
        <v>342</v>
      </c>
      <c r="G29" s="46" t="s">
        <v>382</v>
      </c>
      <c r="H29" s="46" t="s">
        <v>381</v>
      </c>
      <c r="I29" s="46" t="s">
        <v>329</v>
      </c>
      <c r="J29" s="46" t="s">
        <v>414</v>
      </c>
      <c r="K29" s="46"/>
      <c r="L29" s="53">
        <v>0.25</v>
      </c>
      <c r="M29" s="46" t="s">
        <v>353</v>
      </c>
      <c r="N29" s="46" t="s">
        <v>213</v>
      </c>
      <c r="O29" s="46" t="s">
        <v>353</v>
      </c>
      <c r="P29" s="46" t="s">
        <v>414</v>
      </c>
      <c r="Q29" s="46" t="s">
        <v>414</v>
      </c>
      <c r="R29" s="46"/>
      <c r="S29" s="46" t="s">
        <v>414</v>
      </c>
      <c r="T29" s="46" t="s">
        <v>353</v>
      </c>
      <c r="U29" s="46" t="s">
        <v>353</v>
      </c>
      <c r="V29" s="46" t="s">
        <v>353</v>
      </c>
      <c r="W29" s="46" t="s">
        <v>353</v>
      </c>
      <c r="X29" s="46" t="s">
        <v>353</v>
      </c>
      <c r="Y29" s="46" t="s">
        <v>353</v>
      </c>
      <c r="Z29" s="46" t="s">
        <v>353</v>
      </c>
      <c r="AA29" s="46" t="s">
        <v>353</v>
      </c>
      <c r="AB29" s="49" t="s">
        <v>353</v>
      </c>
      <c r="AC29" s="49" t="s">
        <v>353</v>
      </c>
      <c r="AD29" s="49">
        <v>0</v>
      </c>
      <c r="AE29" s="49" t="s">
        <v>353</v>
      </c>
      <c r="AF29" s="49" t="s">
        <v>353</v>
      </c>
      <c r="AG29" s="49" t="s">
        <v>353</v>
      </c>
      <c r="AH29" s="46" t="s">
        <v>353</v>
      </c>
      <c r="AI29" s="47">
        <v>0</v>
      </c>
      <c r="AJ29" s="47">
        <v>0</v>
      </c>
      <c r="AK29" s="47">
        <v>0</v>
      </c>
      <c r="AL29" s="47">
        <v>0</v>
      </c>
      <c r="AM29" s="47">
        <v>0</v>
      </c>
      <c r="AN29" s="47">
        <v>0</v>
      </c>
      <c r="AO29" s="47" t="s">
        <v>351</v>
      </c>
      <c r="AP29" s="46" t="s">
        <v>401</v>
      </c>
      <c r="AQ29" s="124"/>
      <c r="AR29" s="124"/>
      <c r="AS29" s="124"/>
    </row>
    <row r="30" spans="1:45" ht="118.7" customHeight="1" x14ac:dyDescent="0.25">
      <c r="A30" s="55" t="str">
        <f>+'1. ESTRATÉGICO'!E33</f>
        <v>Incrementar a 15144974 el número de visitantes internos de la ciudad para el cuatrienio</v>
      </c>
      <c r="B30" s="55" t="str">
        <f>+'1. ESTRATÉGICO'!F33</f>
        <v>Gobernanza y Fortalecimiento Institucional para una Ciudad de Derechos, Responsable y Competitiva</v>
      </c>
      <c r="C30" s="55" t="str">
        <f>+'1. ESTRATÉGICO'!G33</f>
        <v>11.5.5</v>
      </c>
      <c r="D30" s="55">
        <f>+'1. ESTRATÉGICO'!O33</f>
        <v>1</v>
      </c>
      <c r="E30" s="55" t="s">
        <v>390</v>
      </c>
      <c r="F30" s="56" t="s">
        <v>389</v>
      </c>
      <c r="G30" s="55" t="s">
        <v>388</v>
      </c>
      <c r="H30" s="55" t="s">
        <v>386</v>
      </c>
      <c r="I30" s="55" t="s">
        <v>371</v>
      </c>
      <c r="J30" s="55">
        <v>1</v>
      </c>
      <c r="K30" s="55"/>
      <c r="L30" s="57">
        <v>0.5</v>
      </c>
      <c r="M30" s="55" t="s">
        <v>397</v>
      </c>
      <c r="N30" s="55" t="s">
        <v>213</v>
      </c>
      <c r="O30" s="55" t="s">
        <v>398</v>
      </c>
      <c r="P30" s="55">
        <v>1</v>
      </c>
      <c r="Q30" s="55">
        <v>1</v>
      </c>
      <c r="R30" s="46"/>
      <c r="S30" s="55">
        <v>1</v>
      </c>
      <c r="T30" s="58">
        <v>45365</v>
      </c>
      <c r="U30" s="58">
        <v>45657</v>
      </c>
      <c r="V30" s="55">
        <v>240</v>
      </c>
      <c r="W30" s="62">
        <v>1059626</v>
      </c>
      <c r="X30" s="55"/>
      <c r="Y30" s="55" t="s">
        <v>405</v>
      </c>
      <c r="Z30" s="55" t="s">
        <v>406</v>
      </c>
      <c r="AA30" s="55" t="s">
        <v>407</v>
      </c>
      <c r="AB30" s="49" t="s">
        <v>352</v>
      </c>
      <c r="AC30" s="49" t="s">
        <v>410</v>
      </c>
      <c r="AD30" s="60">
        <v>975719994</v>
      </c>
      <c r="AE30" s="49" t="s">
        <v>77</v>
      </c>
      <c r="AF30" s="49" t="s">
        <v>54</v>
      </c>
      <c r="AG30" s="59">
        <v>45519</v>
      </c>
      <c r="AH30" s="63" t="s">
        <v>411</v>
      </c>
      <c r="AI30" s="61">
        <v>975719994</v>
      </c>
      <c r="AJ30" s="61">
        <v>975719994</v>
      </c>
      <c r="AK30" s="47"/>
      <c r="AL30" s="47">
        <v>0</v>
      </c>
      <c r="AM30" s="47">
        <v>0</v>
      </c>
      <c r="AN30" s="47">
        <v>0</v>
      </c>
      <c r="AO30" s="47" t="s">
        <v>351</v>
      </c>
      <c r="AP30" s="46" t="s">
        <v>399</v>
      </c>
      <c r="AQ30" s="137">
        <v>701397297.26999998</v>
      </c>
      <c r="AR30" s="137">
        <v>0</v>
      </c>
      <c r="AS30" s="138">
        <f>AR30/AQ30</f>
        <v>0</v>
      </c>
    </row>
    <row r="31" spans="1:45" ht="55.7" customHeight="1" x14ac:dyDescent="0.25">
      <c r="A31" s="46" t="str">
        <f>+'1. ESTRATÉGICO'!E34</f>
        <v>Incrementar a 15144974 el número de visitantes internos de la ciudad para el cuatrienio</v>
      </c>
      <c r="B31" s="46" t="str">
        <f>+'1. ESTRATÉGICO'!F34</f>
        <v>Gobernanza y Fortalecimiento Institucional para una Ciudad de Derechos, Responsable y Competitiva</v>
      </c>
      <c r="C31" s="46" t="str">
        <f>+'1. ESTRATÉGICO'!G34</f>
        <v>11.5.5</v>
      </c>
      <c r="D31" s="46">
        <f>+'1. ESTRATÉGICO'!O34</f>
        <v>1</v>
      </c>
      <c r="E31" s="46" t="s">
        <v>390</v>
      </c>
      <c r="F31" s="52" t="s">
        <v>389</v>
      </c>
      <c r="G31" s="46" t="s">
        <v>388</v>
      </c>
      <c r="H31" s="46" t="s">
        <v>387</v>
      </c>
      <c r="I31" s="46" t="s">
        <v>373</v>
      </c>
      <c r="J31" s="46" t="s">
        <v>414</v>
      </c>
      <c r="K31" s="46"/>
      <c r="L31" s="53">
        <v>0.5</v>
      </c>
      <c r="M31" s="46" t="s">
        <v>353</v>
      </c>
      <c r="N31" s="46" t="s">
        <v>213</v>
      </c>
      <c r="O31" s="46" t="s">
        <v>353</v>
      </c>
      <c r="P31" s="46" t="s">
        <v>414</v>
      </c>
      <c r="Q31" s="46" t="s">
        <v>414</v>
      </c>
      <c r="R31" s="46"/>
      <c r="S31" s="46" t="s">
        <v>414</v>
      </c>
      <c r="T31" s="46" t="s">
        <v>353</v>
      </c>
      <c r="U31" s="46" t="s">
        <v>353</v>
      </c>
      <c r="V31" s="46" t="s">
        <v>353</v>
      </c>
      <c r="W31" s="46" t="s">
        <v>353</v>
      </c>
      <c r="X31" s="46" t="s">
        <v>353</v>
      </c>
      <c r="Y31" s="46" t="s">
        <v>353</v>
      </c>
      <c r="Z31" s="46" t="s">
        <v>353</v>
      </c>
      <c r="AA31" s="46" t="s">
        <v>353</v>
      </c>
      <c r="AB31" s="49" t="s">
        <v>353</v>
      </c>
      <c r="AC31" s="49" t="s">
        <v>353</v>
      </c>
      <c r="AD31" s="49">
        <v>0</v>
      </c>
      <c r="AE31" s="49" t="s">
        <v>353</v>
      </c>
      <c r="AF31" s="49" t="s">
        <v>353</v>
      </c>
      <c r="AG31" s="49" t="s">
        <v>353</v>
      </c>
      <c r="AH31" s="46" t="s">
        <v>353</v>
      </c>
      <c r="AI31" s="47" t="s">
        <v>353</v>
      </c>
      <c r="AJ31" s="47" t="s">
        <v>353</v>
      </c>
      <c r="AK31" s="47">
        <v>0</v>
      </c>
      <c r="AL31" s="47">
        <v>0</v>
      </c>
      <c r="AM31" s="47">
        <v>0</v>
      </c>
      <c r="AN31" s="47">
        <v>0</v>
      </c>
      <c r="AO31" s="47" t="s">
        <v>351</v>
      </c>
      <c r="AP31" s="46" t="s">
        <v>399</v>
      </c>
      <c r="AQ31" s="137"/>
      <c r="AR31" s="137"/>
      <c r="AS31" s="138"/>
    </row>
    <row r="32" spans="1:45" ht="60" customHeight="1" x14ac:dyDescent="0.25">
      <c r="A32" s="46" t="str">
        <f>+'1. ESTRATÉGICO'!E35</f>
        <v>Incrementar a 15144974 el número de visitantes internos de la ciudad para el cuatrienio</v>
      </c>
      <c r="B32" s="46" t="str">
        <f>+'1. ESTRATÉGICO'!F35</f>
        <v>Gobernanza y Fortalecimiento Institucional para una Ciudad de Derechos, Responsable y Competitiva</v>
      </c>
      <c r="C32" s="46" t="str">
        <f>+'1. ESTRATÉGICO'!G35</f>
        <v>11.5.5</v>
      </c>
      <c r="D32" s="46">
        <f>+'1. ESTRATÉGICO'!O35</f>
        <v>1</v>
      </c>
      <c r="E32" s="46" t="s">
        <v>394</v>
      </c>
      <c r="F32" s="52" t="s">
        <v>393</v>
      </c>
      <c r="G32" s="46" t="s">
        <v>392</v>
      </c>
      <c r="H32" s="46" t="s">
        <v>391</v>
      </c>
      <c r="I32" s="46" t="s">
        <v>348</v>
      </c>
      <c r="J32" s="46" t="s">
        <v>414</v>
      </c>
      <c r="K32" s="46"/>
      <c r="L32" s="53">
        <v>1</v>
      </c>
      <c r="M32" s="46" t="s">
        <v>353</v>
      </c>
      <c r="N32" s="46" t="s">
        <v>213</v>
      </c>
      <c r="O32" s="46" t="s">
        <v>353</v>
      </c>
      <c r="P32" s="46" t="s">
        <v>414</v>
      </c>
      <c r="Q32" s="46" t="s">
        <v>414</v>
      </c>
      <c r="R32" s="46"/>
      <c r="S32" s="46" t="s">
        <v>414</v>
      </c>
      <c r="T32" s="46" t="s">
        <v>353</v>
      </c>
      <c r="U32" s="46" t="s">
        <v>353</v>
      </c>
      <c r="V32" s="46" t="s">
        <v>353</v>
      </c>
      <c r="W32" s="46" t="s">
        <v>353</v>
      </c>
      <c r="X32" s="46" t="s">
        <v>353</v>
      </c>
      <c r="Y32" s="46" t="s">
        <v>353</v>
      </c>
      <c r="Z32" s="46" t="s">
        <v>353</v>
      </c>
      <c r="AA32" s="46" t="s">
        <v>353</v>
      </c>
      <c r="AB32" s="49" t="s">
        <v>353</v>
      </c>
      <c r="AC32" s="49" t="s">
        <v>353</v>
      </c>
      <c r="AD32" s="49">
        <v>1</v>
      </c>
      <c r="AE32" s="49" t="s">
        <v>353</v>
      </c>
      <c r="AF32" s="49" t="s">
        <v>353</v>
      </c>
      <c r="AG32" s="49" t="s">
        <v>353</v>
      </c>
      <c r="AH32" s="46" t="s">
        <v>353</v>
      </c>
      <c r="AI32" s="47">
        <v>1</v>
      </c>
      <c r="AJ32" s="47">
        <v>1</v>
      </c>
      <c r="AK32" s="47">
        <v>0</v>
      </c>
      <c r="AL32" s="47">
        <v>0</v>
      </c>
      <c r="AM32" s="65">
        <v>0</v>
      </c>
      <c r="AN32" s="65">
        <v>1</v>
      </c>
      <c r="AO32" s="65" t="s">
        <v>351</v>
      </c>
      <c r="AP32" s="66" t="s">
        <v>404</v>
      </c>
      <c r="AQ32" s="69"/>
      <c r="AR32" s="69"/>
      <c r="AS32" s="69"/>
    </row>
    <row r="33" spans="5:45" ht="35.25" customHeight="1" x14ac:dyDescent="0.25">
      <c r="E33" s="140" t="s">
        <v>427</v>
      </c>
      <c r="F33" s="140"/>
      <c r="G33" s="140"/>
      <c r="H33" s="140"/>
      <c r="I33" s="140"/>
      <c r="J33" s="140"/>
      <c r="K33" s="140"/>
      <c r="L33" s="140"/>
      <c r="M33" s="140"/>
      <c r="N33" s="140"/>
      <c r="O33" s="140"/>
      <c r="P33" s="140"/>
      <c r="Q33" s="140"/>
      <c r="R33" s="140"/>
      <c r="S33" s="70">
        <v>0</v>
      </c>
      <c r="AM33" s="141" t="s">
        <v>431</v>
      </c>
      <c r="AN33" s="141"/>
      <c r="AO33" s="141"/>
      <c r="AP33" s="141"/>
      <c r="AQ33" s="67">
        <v>701397297.26999998</v>
      </c>
      <c r="AR33" s="67">
        <v>0</v>
      </c>
      <c r="AS33" s="68">
        <f>AR33/AQ33</f>
        <v>0</v>
      </c>
    </row>
    <row r="34" spans="5:45" ht="60" customHeight="1" x14ac:dyDescent="0.25">
      <c r="E34"/>
      <c r="F34"/>
      <c r="P34" s="139" t="s">
        <v>432</v>
      </c>
      <c r="Q34" s="139"/>
      <c r="R34" s="139"/>
      <c r="S34" s="71">
        <f>S33</f>
        <v>0</v>
      </c>
    </row>
    <row r="35" spans="5:45" ht="60" customHeight="1" x14ac:dyDescent="0.25">
      <c r="E35"/>
      <c r="F35"/>
    </row>
    <row r="36" spans="5:45" ht="60" customHeight="1" x14ac:dyDescent="0.25">
      <c r="E36"/>
      <c r="F36"/>
    </row>
    <row r="37" spans="5:45" ht="60" customHeight="1" x14ac:dyDescent="0.25">
      <c r="E37"/>
      <c r="F37"/>
    </row>
    <row r="38" spans="5:45" ht="60" customHeight="1" x14ac:dyDescent="0.25">
      <c r="E38"/>
      <c r="F38"/>
    </row>
    <row r="39" spans="5:45" ht="60" customHeight="1" x14ac:dyDescent="0.25">
      <c r="E39"/>
      <c r="F39"/>
    </row>
    <row r="40" spans="5:45" ht="60" customHeight="1" x14ac:dyDescent="0.25">
      <c r="E40"/>
      <c r="F40"/>
    </row>
    <row r="41" spans="5:45" ht="60" customHeight="1" x14ac:dyDescent="0.25">
      <c r="E41"/>
      <c r="F41"/>
    </row>
    <row r="42" spans="5:45" ht="60" customHeight="1" x14ac:dyDescent="0.25">
      <c r="E42"/>
      <c r="F42"/>
    </row>
    <row r="43" spans="5:45" ht="60" customHeight="1" x14ac:dyDescent="0.25">
      <c r="E43"/>
      <c r="F43"/>
    </row>
    <row r="44" spans="5:45" ht="60" customHeight="1" x14ac:dyDescent="0.25">
      <c r="E44"/>
      <c r="F44"/>
    </row>
    <row r="45" spans="5:45" ht="60" customHeight="1" x14ac:dyDescent="0.25">
      <c r="E45"/>
      <c r="F45"/>
    </row>
    <row r="46" spans="5:45" ht="60" customHeight="1" x14ac:dyDescent="0.25">
      <c r="E46"/>
      <c r="F46"/>
    </row>
    <row r="47" spans="5:45" ht="60" customHeight="1" x14ac:dyDescent="0.25">
      <c r="E47"/>
      <c r="F47"/>
    </row>
    <row r="48" spans="5:45" ht="60" customHeight="1" x14ac:dyDescent="0.25">
      <c r="E48"/>
      <c r="F48"/>
    </row>
    <row r="49" spans="5:6" ht="60" customHeight="1" x14ac:dyDescent="0.25">
      <c r="E49"/>
      <c r="F49"/>
    </row>
    <row r="50" spans="5:6" ht="60" customHeight="1" x14ac:dyDescent="0.25">
      <c r="E50"/>
      <c r="F50"/>
    </row>
  </sheetData>
  <autoFilter ref="A8:AP50" xr:uid="{00000000-0001-0000-0300-000000000000}"/>
  <mergeCells count="19">
    <mergeCell ref="AQ30:AQ31"/>
    <mergeCell ref="AR30:AR31"/>
    <mergeCell ref="AS30:AS31"/>
    <mergeCell ref="P34:R34"/>
    <mergeCell ref="E33:R33"/>
    <mergeCell ref="AM33:AP33"/>
    <mergeCell ref="AQ9:AQ29"/>
    <mergeCell ref="AR9:AR29"/>
    <mergeCell ref="AS9:AS29"/>
    <mergeCell ref="C3:AO3"/>
    <mergeCell ref="C4:AO4"/>
    <mergeCell ref="C5:AP5"/>
    <mergeCell ref="A6:AA7"/>
    <mergeCell ref="A5:B5"/>
    <mergeCell ref="A1:B4"/>
    <mergeCell ref="AB6:AG7"/>
    <mergeCell ref="AI6:AP7"/>
    <mergeCell ref="C1:AO1"/>
    <mergeCell ref="C2:AO2"/>
  </mergeCells>
  <dataValidations count="1">
    <dataValidation type="list" allowBlank="1" showInputMessage="1" showErrorMessage="1" sqref="N9:N32 N51:N120" xr:uid="{00000000-0002-0000-0300-000000000000}">
      <formula1>$AX$9:$AX$16</formula1>
    </dataValidation>
  </dataValidations>
  <hyperlinks>
    <hyperlink ref="AH30" r:id="rId1" display="https://www.secop.gov.co/CO1BusinessLine/Tendering/ContractNoticeView/Index?notice=CO1.NTC.6524666" xr:uid="{16E83ADD-F1FE-45F9-B7CA-0C96E3AB21B7}"/>
  </hyperlinks>
  <pageMargins left="0.7" right="0.7" top="0.75" bottom="0.75" header="0.3" footer="0.3"/>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AE9:AE32 AE51:AE75</xm:sqref>
        </x14:dataValidation>
        <x14:dataValidation type="list" allowBlank="1" showInputMessage="1" showErrorMessage="1" xr:uid="{00000000-0002-0000-0300-000002000000}">
          <x14:formula1>
            <xm:f>ANEXO1!$F$2:$F$7</xm:f>
          </x14:formula1>
          <xm:sqref>AF9:AF32 AF51:AF84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85546875" customWidth="1"/>
    <col min="2" max="2" width="25" customWidth="1"/>
    <col min="3" max="3" width="19.85546875" customWidth="1"/>
    <col min="4" max="4" width="20.140625" customWidth="1"/>
    <col min="5" max="6" width="22.85546875" customWidth="1"/>
    <col min="7" max="7" width="25.140625" customWidth="1"/>
  </cols>
  <sheetData>
    <row r="2" spans="1:7" x14ac:dyDescent="0.25">
      <c r="A2" s="143" t="s">
        <v>37</v>
      </c>
      <c r="B2" s="144"/>
      <c r="C2" s="144"/>
      <c r="D2" s="144"/>
      <c r="E2" s="144"/>
      <c r="F2" s="144"/>
      <c r="G2" s="145"/>
    </row>
    <row r="3" spans="1:7" s="3" customFormat="1" x14ac:dyDescent="0.25">
      <c r="A3" s="25" t="s">
        <v>38</v>
      </c>
      <c r="B3" s="146" t="s">
        <v>39</v>
      </c>
      <c r="C3" s="146"/>
      <c r="D3" s="146"/>
      <c r="E3" s="146"/>
      <c r="F3" s="146"/>
      <c r="G3" s="26" t="s">
        <v>40</v>
      </c>
    </row>
    <row r="4" spans="1:7" ht="12.75" customHeight="1" x14ac:dyDescent="0.25">
      <c r="A4" s="27">
        <v>45489</v>
      </c>
      <c r="B4" s="147" t="s">
        <v>226</v>
      </c>
      <c r="C4" s="147"/>
      <c r="D4" s="147"/>
      <c r="E4" s="147"/>
      <c r="F4" s="147"/>
      <c r="G4" s="28" t="s">
        <v>227</v>
      </c>
    </row>
    <row r="5" spans="1:7" ht="12.75" customHeight="1" x14ac:dyDescent="0.25">
      <c r="A5" s="29"/>
      <c r="B5" s="147"/>
      <c r="C5" s="147"/>
      <c r="D5" s="147"/>
      <c r="E5" s="147"/>
      <c r="F5" s="147"/>
      <c r="G5" s="28"/>
    </row>
    <row r="6" spans="1:7" x14ac:dyDescent="0.25">
      <c r="A6" s="29"/>
      <c r="B6" s="142"/>
      <c r="C6" s="142"/>
      <c r="D6" s="142"/>
      <c r="E6" s="142"/>
      <c r="F6" s="142"/>
      <c r="G6" s="30"/>
    </row>
    <row r="7" spans="1:7" x14ac:dyDescent="0.25">
      <c r="A7" s="29"/>
      <c r="B7" s="142"/>
      <c r="C7" s="142"/>
      <c r="D7" s="142"/>
      <c r="E7" s="142"/>
      <c r="F7" s="142"/>
      <c r="G7" s="30"/>
    </row>
    <row r="8" spans="1:7" x14ac:dyDescent="0.25">
      <c r="A8" s="29"/>
      <c r="B8" s="31"/>
      <c r="C8" s="31"/>
      <c r="D8" s="31"/>
      <c r="E8" s="31"/>
      <c r="F8" s="31"/>
      <c r="G8" s="30"/>
    </row>
    <row r="9" spans="1:7" x14ac:dyDescent="0.25">
      <c r="A9" s="148" t="s">
        <v>228</v>
      </c>
      <c r="B9" s="149"/>
      <c r="C9" s="149"/>
      <c r="D9" s="149"/>
      <c r="E9" s="149"/>
      <c r="F9" s="149"/>
      <c r="G9" s="150"/>
    </row>
    <row r="10" spans="1:7" s="3" customFormat="1" x14ac:dyDescent="0.25">
      <c r="A10" s="32"/>
      <c r="B10" s="146" t="s">
        <v>41</v>
      </c>
      <c r="C10" s="146"/>
      <c r="D10" s="146" t="s">
        <v>42</v>
      </c>
      <c r="E10" s="146"/>
      <c r="F10" s="32" t="s">
        <v>38</v>
      </c>
      <c r="G10" s="32" t="s">
        <v>43</v>
      </c>
    </row>
    <row r="11" spans="1:7" x14ac:dyDescent="0.25">
      <c r="A11" s="33" t="s">
        <v>44</v>
      </c>
      <c r="B11" s="147" t="s">
        <v>45</v>
      </c>
      <c r="C11" s="147"/>
      <c r="D11" s="151" t="s">
        <v>46</v>
      </c>
      <c r="E11" s="151"/>
      <c r="F11" s="29" t="s">
        <v>79</v>
      </c>
      <c r="G11" s="30"/>
    </row>
    <row r="12" spans="1:7" x14ac:dyDescent="0.25">
      <c r="A12" s="33" t="s">
        <v>47</v>
      </c>
      <c r="B12" s="151" t="s">
        <v>48</v>
      </c>
      <c r="C12" s="151"/>
      <c r="D12" s="151" t="s">
        <v>80</v>
      </c>
      <c r="E12" s="151"/>
      <c r="F12" s="29" t="s">
        <v>79</v>
      </c>
      <c r="G12" s="30"/>
    </row>
    <row r="13" spans="1:7" x14ac:dyDescent="0.25">
      <c r="A13" s="33" t="s">
        <v>49</v>
      </c>
      <c r="B13" s="151" t="s">
        <v>48</v>
      </c>
      <c r="C13" s="151"/>
      <c r="D13" s="151" t="s">
        <v>80</v>
      </c>
      <c r="E13" s="151"/>
      <c r="F13" s="29" t="s">
        <v>79</v>
      </c>
      <c r="G13" s="30"/>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1" sqref="G1"/>
    </sheetView>
  </sheetViews>
  <sheetFormatPr baseColWidth="10" defaultColWidth="10.85546875" defaultRowHeight="15" x14ac:dyDescent="0.25"/>
  <cols>
    <col min="1" max="1" width="55.140625" customWidth="1"/>
    <col min="5" max="5" width="20.140625" customWidth="1"/>
    <col min="6" max="6" width="34.85546875" customWidth="1"/>
  </cols>
  <sheetData>
    <row r="1" spans="1:6" ht="52.5" customHeight="1" x14ac:dyDescent="0.25">
      <c r="A1" s="23" t="s">
        <v>50</v>
      </c>
      <c r="E1" s="4" t="s">
        <v>51</v>
      </c>
      <c r="F1" s="4" t="s">
        <v>52</v>
      </c>
    </row>
    <row r="2" spans="1:6" ht="25.5" customHeight="1" x14ac:dyDescent="0.25">
      <c r="A2" s="22" t="s">
        <v>53</v>
      </c>
      <c r="E2" s="5">
        <v>0</v>
      </c>
      <c r="F2" s="6" t="s">
        <v>54</v>
      </c>
    </row>
    <row r="3" spans="1:6" ht="45" customHeight="1" x14ac:dyDescent="0.25">
      <c r="A3" s="22" t="s">
        <v>55</v>
      </c>
      <c r="E3" s="5">
        <v>1</v>
      </c>
      <c r="F3" s="6" t="s">
        <v>56</v>
      </c>
    </row>
    <row r="4" spans="1:6" ht="45" customHeight="1" x14ac:dyDescent="0.25">
      <c r="A4" s="22" t="s">
        <v>57</v>
      </c>
      <c r="E4" s="5">
        <v>2</v>
      </c>
      <c r="F4" s="6" t="s">
        <v>58</v>
      </c>
    </row>
    <row r="5" spans="1:6" ht="45" customHeight="1" x14ac:dyDescent="0.25">
      <c r="A5" s="22" t="s">
        <v>59</v>
      </c>
      <c r="E5" s="5">
        <v>3</v>
      </c>
      <c r="F5" s="6" t="s">
        <v>60</v>
      </c>
    </row>
    <row r="6" spans="1:6" ht="45" customHeight="1" x14ac:dyDescent="0.25">
      <c r="A6" s="22" t="s">
        <v>61</v>
      </c>
      <c r="E6" s="5">
        <v>4</v>
      </c>
      <c r="F6" s="6" t="s">
        <v>62</v>
      </c>
    </row>
    <row r="7" spans="1:6" ht="45" customHeight="1" x14ac:dyDescent="0.25">
      <c r="A7" s="22" t="s">
        <v>63</v>
      </c>
      <c r="E7" s="5">
        <v>5</v>
      </c>
      <c r="F7" s="6" t="s">
        <v>64</v>
      </c>
    </row>
    <row r="8" spans="1:6" ht="45" customHeight="1" x14ac:dyDescent="0.25">
      <c r="A8" s="22" t="s">
        <v>65</v>
      </c>
    </row>
    <row r="9" spans="1:6" ht="45" customHeight="1" x14ac:dyDescent="0.25">
      <c r="A9" s="22" t="s">
        <v>66</v>
      </c>
    </row>
    <row r="10" spans="1:6" ht="45" customHeight="1" x14ac:dyDescent="0.25">
      <c r="A10" s="22" t="s">
        <v>67</v>
      </c>
    </row>
    <row r="11" spans="1:6" ht="45" customHeight="1" x14ac:dyDescent="0.25">
      <c r="A11" s="22" t="s">
        <v>68</v>
      </c>
    </row>
    <row r="12" spans="1:6" ht="45" customHeight="1" x14ac:dyDescent="0.25">
      <c r="A12" s="22" t="s">
        <v>69</v>
      </c>
    </row>
    <row r="13" spans="1:6" ht="45" customHeight="1" x14ac:dyDescent="0.25">
      <c r="A13" s="22" t="s">
        <v>70</v>
      </c>
    </row>
    <row r="14" spans="1:6" ht="45" customHeight="1" x14ac:dyDescent="0.25">
      <c r="A14" s="22" t="s">
        <v>71</v>
      </c>
    </row>
    <row r="15" spans="1:6" ht="45" customHeight="1" x14ac:dyDescent="0.25">
      <c r="A15" s="22" t="s">
        <v>72</v>
      </c>
    </row>
    <row r="16" spans="1:6" ht="45" customHeight="1" x14ac:dyDescent="0.25">
      <c r="A16" s="22" t="s">
        <v>73</v>
      </c>
    </row>
    <row r="17" spans="1:1" ht="45" customHeight="1" x14ac:dyDescent="0.25">
      <c r="A17" s="22" t="s">
        <v>74</v>
      </c>
    </row>
    <row r="18" spans="1:1" ht="45" customHeight="1" x14ac:dyDescent="0.25">
      <c r="A18" s="22" t="s">
        <v>75</v>
      </c>
    </row>
    <row r="19" spans="1:1" ht="45" customHeight="1" x14ac:dyDescent="0.25">
      <c r="A19" s="22" t="s">
        <v>76</v>
      </c>
    </row>
    <row r="20" spans="1:1" ht="45" customHeight="1" x14ac:dyDescent="0.25">
      <c r="A20" s="22" t="s">
        <v>77</v>
      </c>
    </row>
    <row r="21" spans="1:1" ht="45" customHeight="1" x14ac:dyDescent="0.25">
      <c r="A21" s="22"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2024-10-30T19:40:30Z</dcterms:modified>
</cp:coreProperties>
</file>