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04E8B686-FE27-4617-A5E0-4A8DB90650AE}" xr6:coauthVersionLast="47" xr6:coauthVersionMax="47" xr10:uidLastSave="{00000000-0000-0000-0000-000000000000}"/>
  <bookViews>
    <workbookView xWindow="0" yWindow="380" windowWidth="19200" windowHeight="10080" xr2:uid="{00000000-000D-0000-FFFF-FFFF00000000}"/>
  </bookViews>
  <sheets>
    <sheet name="SEGUIMIENTO PLAN DE ACCIÓN EG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1" l="1"/>
  <c r="AL30" i="1"/>
  <c r="AL29" i="1" l="1"/>
  <c r="AL28" i="1"/>
  <c r="AL27" i="1"/>
  <c r="AL26" i="1"/>
  <c r="AL25" i="1" l="1"/>
  <c r="AL24" i="1"/>
  <c r="AL23" i="1"/>
  <c r="AL22" i="1"/>
  <c r="AL19" i="1" l="1"/>
  <c r="AL21" i="1"/>
  <c r="AL20" i="1"/>
  <c r="AL18" i="1"/>
  <c r="AL17" i="1"/>
  <c r="AL16" i="1" l="1"/>
  <c r="AL15" i="1"/>
  <c r="AL14" i="1"/>
  <c r="AL13" i="1"/>
  <c r="AL10" i="1" l="1"/>
  <c r="AL11" i="1"/>
  <c r="AL12" i="1"/>
  <c r="AL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 ref="AF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7" authorId="0" shapeId="0" xr:uid="{00000000-0006-0000-0100-000003000000}">
      <text>
        <r>
          <rPr>
            <b/>
            <sz val="9"/>
            <color rgb="FF000000"/>
            <rFont val="Tahoma"/>
            <family val="2"/>
          </rPr>
          <t xml:space="preserve">USUARIO:
</t>
        </r>
        <r>
          <rPr>
            <sz val="9"/>
            <color rgb="FF000000"/>
            <rFont val="Tahoma"/>
            <family val="2"/>
          </rPr>
          <t xml:space="preserve">La dependencia determinará el valor porcentual asignado a la actividad dentro del proyecto
</t>
        </r>
      </text>
    </comment>
    <comment ref="AS7" authorId="1" shapeId="0" xr:uid="{00000000-0006-0000-0100-000004000000}">
      <text>
        <r>
          <rPr>
            <b/>
            <sz val="9"/>
            <color rgb="FF000000"/>
            <rFont val="Tahoma"/>
            <family val="2"/>
          </rPr>
          <t>Luz Marlene Andrade:</t>
        </r>
        <r>
          <rPr>
            <sz val="9"/>
            <color rgb="FF000000"/>
            <rFont val="Tahoma"/>
            <family val="2"/>
          </rPr>
          <t xml:space="preserve">
</t>
        </r>
        <r>
          <rPr>
            <sz val="9"/>
            <color rgb="FF000000"/>
            <rFont val="Tahoma"/>
            <family val="2"/>
          </rPr>
          <t xml:space="preserve">1. Recursos Propios - ICLD
</t>
        </r>
        <r>
          <rPr>
            <sz val="9"/>
            <color rgb="FF000000"/>
            <rFont val="Tahoma"/>
            <family val="2"/>
          </rPr>
          <t xml:space="preserve">2. SGP
</t>
        </r>
        <r>
          <rPr>
            <sz val="9"/>
            <color rgb="FF000000"/>
            <rFont val="Tahoma"/>
            <family val="2"/>
          </rPr>
          <t xml:space="preserve">3. Donaciones
</t>
        </r>
      </text>
    </comment>
    <comment ref="BD7" authorId="2" shapeId="0" xr:uid="{00000000-0006-0000-0100-000005000000}">
      <text>
        <r>
          <rPr>
            <sz val="9"/>
            <color indexed="81"/>
            <rFont val="Tahoma"/>
            <family val="2"/>
          </rPr>
          <t xml:space="preserve">VER ANEXO 1
</t>
        </r>
      </text>
    </comment>
    <comment ref="BE7" authorId="2" shapeId="0" xr:uid="{00000000-0006-0000-0100-000006000000}">
      <text>
        <r>
          <rPr>
            <b/>
            <sz val="9"/>
            <color rgb="FF000000"/>
            <rFont val="Tahoma"/>
            <family val="2"/>
          </rPr>
          <t>VER ANEXO 1</t>
        </r>
        <r>
          <rPr>
            <sz val="9"/>
            <color rgb="FF000000"/>
            <rFont val="Tahoma"/>
            <family val="2"/>
          </rPr>
          <t xml:space="preserve">
</t>
        </r>
      </text>
    </comment>
  </commentList>
</comments>
</file>

<file path=xl/sharedStrings.xml><?xml version="1.0" encoding="utf-8"?>
<sst xmlns="http://schemas.openxmlformats.org/spreadsheetml/2006/main" count="350" uniqueCount="218">
  <si>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</si>
  <si>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</si>
  <si>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</si>
  <si>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</si>
  <si>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</si>
  <si>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</si>
  <si>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</si>
  <si>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</si>
  <si>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</si>
  <si>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</si>
  <si>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PLANTEAMIENTO ESTRATÉGICO PLAN DE DESARROLLO</t>
  </si>
  <si>
    <t>SEGUIMIENTO</t>
  </si>
  <si>
    <t xml:space="preserve">ARTICULACION </t>
  </si>
  <si>
    <t>PLAN DE ACCION -INFORMACION DE ACTIVIDADES</t>
  </si>
  <si>
    <t>PROGRAMACIÓN PRESUPUESTAL</t>
  </si>
  <si>
    <t>PLAN GENERAL DE COMPRAS</t>
  </si>
  <si>
    <t>POLITICA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</si>
  <si>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</si>
  <si>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</si>
  <si>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</si>
  <si>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</si>
  <si>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</si>
  <si>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</si>
  <si>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</si>
  <si>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</si>
  <si>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</si>
  <si>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</si>
  <si>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</si>
  <si>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</si>
  <si>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</si>
  <si>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</si>
  <si>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</si>
  <si>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</si>
  <si>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</si>
  <si>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</si>
  <si>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</si>
  <si>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EJECUTADO DE ENERO 1 A MARZO 31 DE 2023</t>
  </si>
  <si>
    <t>REPORTE META PRODUCTO
EJECUTADO DE ENERO 1 A JUNIO 30 DE 2023</t>
  </si>
  <si>
    <t>REPORTE META PRODUCTO
EJECUTADO DE ENERO 1 A SEPTIEMBRE 30 DE 2023</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</si>
  <si>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</si>
  <si>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</si>
  <si>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</si>
  <si>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</si>
  <si>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</si>
  <si>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</si>
  <si>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</si>
  <si>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</si>
  <si>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</si>
  <si>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</si>
  <si>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REPORTE ACTIVIDAD DE PROYECTO
EJECUTADO DE ENERO 1 A SEPT. 30 DE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</si>
  <si>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</si>
  <si>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</si>
  <si>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</si>
  <si>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</si>
  <si>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</si>
  <si>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</si>
  <si>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</si>
  <si>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</si>
  <si>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</si>
  <si>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</si>
  <si>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</si>
  <si>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</si>
  <si>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</si>
  <si>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REPORTE EJECUCIÓN PRESUPUESTAL (POR RP) 
ENERO 1 A MARZO 31 DE 2023</t>
  </si>
  <si>
    <t>REPORTE EJECUCIÓN PRESUPUESTAL (POR RP) 
ENERO 1 A JUNIO 30 DE 2023</t>
  </si>
  <si>
    <t>REPORTE EJECUCIÓN PRESUPUESTAL (POR RP) 
ENERO 1 A SEPT. 30 DE 2023</t>
  </si>
  <si>
    <t>REPORTE EJECUCIÓN PRESUPUESTAL (POR PAGOS)
ENERO 1 A MARZO 31 DE 2023</t>
  </si>
  <si>
    <t>REPORTE EJECUCIÓN PRESUPUESTAL (POR PAGOS)
ENERO 1 A JUNIO 30 DE 2023</t>
  </si>
  <si>
    <t>REPORTE EJECUCIÓN PRESUPUESTAL (POR PAGOS)
ENERO 1 A SEPT. 30 DE 2023</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</si>
  <si>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</si>
  <si>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</si>
  <si>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</si>
  <si>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</si>
  <si>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</si>
  <si>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</si>
  <si>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</si>
  <si>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</si>
  <si>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1. BIEN</t>
  </si>
  <si>
    <t>2- SERVICIO</t>
  </si>
  <si>
    <t>16 - Paz, Justicia e Instituciones Sólidas</t>
  </si>
  <si>
    <t>CARTAGENA TRANSPARENTE</t>
  </si>
  <si>
    <t>CULTURA CIUDADANA PARA LA DEMOCRACIA Y LA PAZ</t>
  </si>
  <si>
    <t>PLAN DECENAL DE CULTURA CIUDADANA Y CARTAGENEIDAD FORMULADO E IMPLMENTADO</t>
  </si>
  <si>
    <t>FORMULAR E IMPLEMENTAR EL PLAN DE CULTURA CIUDADANA Y CARTAGENEIDAD EN UN 100%</t>
  </si>
  <si>
    <t>Porcentaje</t>
  </si>
  <si>
    <t>SERVIDOR Y SERVIDORA PÚBLICA AL SERVICIO DE LA CIUDADANIA</t>
  </si>
  <si>
    <t>Número de funcionarios y servidores públicos formados y capacitados</t>
  </si>
  <si>
    <t>Número de personas</t>
  </si>
  <si>
    <t>Capacitar a 1.054 los funcionarios y servidores públicos de la Administración Distrital</t>
  </si>
  <si>
    <t>X</t>
  </si>
  <si>
    <t>Servicio de educación informal</t>
  </si>
  <si>
    <t>1. Talento Humano
2. Integridad</t>
  </si>
  <si>
    <t>Gestión Institucional y de la Comunidad</t>
  </si>
  <si>
    <t>Impulsar la gestión institucional y comunitaria a todos los habitantes del distrito de Cartagena, a través del desarrollo de procesos permanentes de transformación positiva de comportamientos humanos, el fortalecimiento de los liderazgos en las organizaciones sociales y comunitarias, el desarrollo de habilidades, capacidades y competencias de los servidores públicos, con el fin de contribuir a la construccion de una sociedad mas justa, plural y con mayor inclusion social.</t>
  </si>
  <si>
    <t>Formación desarrollo de las competencias de los Servidores y Servidoras Públicas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</si>
  <si>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</si>
  <si>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Coordinación y gestión para la elaboración, implementación y seguimiento del plan de formación para los servidores y servidoras públicas del Distrito.</t>
  </si>
  <si>
    <t>Informes de seguimiento al proyecto de inversión (SPI)</t>
  </si>
  <si>
    <t>ESCUELA DE GOBIERNO Y LIDERAZGO</t>
  </si>
  <si>
    <t>LIVIS PATRICIA LÓPEZ CORREA</t>
  </si>
  <si>
    <t>Inversión</t>
  </si>
  <si>
    <t>Recursos Propios - ICLD</t>
  </si>
  <si>
    <t>FORMACION DESARROLLO DE LAS COMPETENCIAS DE LOS SERVIDORES Y SERVIDORAS PUBLICAS DEL DISTRITO DE CARTAGENA DE INDIAS</t>
  </si>
  <si>
    <t>2.3.4599.1000.2021130010232</t>
  </si>
  <si>
    <t>SI</t>
  </si>
  <si>
    <t>CONTRATO DE PRESTACION DE SERVICIOS</t>
  </si>
  <si>
    <t>Contratación Directa</t>
  </si>
  <si>
    <t xml:space="preserve">*Se continuó con la contratación de 2 profesionales para la gestión y coordinación del proyecto.
*Se han realizado actividades tales como:
-Reuniones con la directora y el equipo de la Escuela de Gobierno.
-Reuniones con el equipo de Servidor Público para organizar el plan de trabajo.
-Organización de diferentes capacitaciones dirigidas a servidores públicos. </t>
  </si>
  <si>
    <r>
      <rPr>
        <b/>
        <sz val="11"/>
        <color theme="1"/>
        <rFont val="Arial"/>
        <family val="2"/>
      </rPr>
      <t>R1:</t>
    </r>
    <r>
      <rPr>
        <sz val="11"/>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1"/>
        <color theme="1"/>
        <rFont val="Arial"/>
        <family val="2"/>
      </rPr>
      <t>R2:</t>
    </r>
    <r>
      <rPr>
        <sz val="11"/>
        <color theme="1"/>
        <rFont val="Arial"/>
        <family val="2"/>
      </rPr>
      <t xml:space="preserve"> Posibilidad de pérdida Económica y Reputacional por Baja calidad de los capacitadores y consultores debido a la incompetencia del capacitador sobre la temática a tratar.
</t>
    </r>
    <r>
      <rPr>
        <b/>
        <sz val="11"/>
        <color theme="1"/>
        <rFont val="Arial"/>
        <family val="2"/>
      </rPr>
      <t>R3:</t>
    </r>
    <r>
      <rPr>
        <sz val="11"/>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</si>
  <si>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1"/>
        <color theme="1"/>
        <rFont val="Arial"/>
        <family val="2"/>
      </rPr>
      <t>CONTROL R1:</t>
    </r>
    <r>
      <rPr>
        <sz val="11"/>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1"/>
        <color theme="1"/>
        <rFont val="Arial"/>
        <family val="2"/>
      </rPr>
      <t>CONTROL R2:</t>
    </r>
    <r>
      <rPr>
        <sz val="11"/>
        <color theme="1"/>
        <rFont val="Arial"/>
        <family val="2"/>
      </rPr>
      <t xml:space="preserve"> Profesional especializado y equipo de apoyo realizarán revisiones a los perfiles de los capacitadores y consultores, bajo los parámetros de idoneidad, eficacia y eficiencia.
</t>
    </r>
    <r>
      <rPr>
        <b/>
        <sz val="11"/>
        <color theme="1"/>
        <rFont val="Arial"/>
        <family val="2"/>
      </rPr>
      <t>CONTROL R3:</t>
    </r>
    <r>
      <rPr>
        <sz val="11"/>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</si>
  <si>
    <t>Desarrollo de procesos de formación en habilidades duras y blandas dirigidas a los servidores y servidoras públicas para el fortalecimiento de las competencias laborales, sociales, participativas e institucionales.</t>
  </si>
  <si>
    <t>Reportes con evidencias de los procesos de formación desarrollados</t>
  </si>
  <si>
    <t>CONTRATO DE MÍNIMA CUANTÍA</t>
  </si>
  <si>
    <t>*Se llevaron a cabo procesos de formación a servidores públicos en temas como: laboratorios de simplicidad y lenguaje claro; instructivo cero papel y plan de emergencia de archivo; libre competencia económica marco normativo y buenas prácticas, entre otras. Se lleva un total de 872 servidores formados de enero a sept. de 2023. 
*Se celebró contrato de mínina cuantía N° MC – ESCGOB - 002-2023 con la Universidad de Cartagena, con el objeto de “Contratar servicios con el fin de fortalecer las habilidades blandas de los servidores y las servidoras públicas del Distrito de Cartagena, promoviendo el desarrollo integral que permita las transformaciones con eficiencia y eficacia que impacten la prestación se sus servicios a la ciudadanía”.</t>
  </si>
  <si>
    <t>Desarrollo de una feria para socializar y promocionar las iniciativas de innovación pública identificadas en las dependencias y entidades del Distrito.</t>
  </si>
  <si>
    <t>Informe de realización de la feria con soportes</t>
  </si>
  <si>
    <t>CONTRATO DE ARRENDAMIENTO</t>
  </si>
  <si>
    <t>Mínima Cuantía</t>
  </si>
  <si>
    <t>Actividad cumplida en el trimestre anterior.</t>
  </si>
  <si>
    <t xml:space="preserve">Sistematización del programa servidores y servidoras al servicio de la ciudadanía. </t>
  </si>
  <si>
    <t>Documento de sistematización</t>
  </si>
  <si>
    <t>*En el contrato de mínima cuantía celebrado con la Universidad de Cartagena, se incluyó dentro de los entregables la sistematización del programa, lo cual se desarrollará en último trimestre del 2023.</t>
  </si>
  <si>
    <t>CIUDADANIA LIBRE, INCLUYENTE Y TRANSFORMADORA</t>
  </si>
  <si>
    <t>Número de organizaciones de la sociedad civil y comunales que inciden y hacen control a las decisiones del Gobierno Distrital y de las alcaldías locales</t>
  </si>
  <si>
    <t>Número de organizaciones</t>
  </si>
  <si>
    <t>N/D</t>
  </si>
  <si>
    <t>128 Organizaciones comunales y sociales participan, inciden y hacen control a las decisiones de la Administración Distrital</t>
  </si>
  <si>
    <t>Servicio de promoción a la participación ciudadana</t>
  </si>
  <si>
    <t>Formación de la ciudadanía libre, incluyente y transformadora para la democracia 2022-2023 Cartagena de Indias</t>
  </si>
  <si>
    <t>Aumentar la participación ciudadana especialmente de mujeres y jóvenes de organizaciones sociales y comunales en los procesos de transformación, desarrollo local y toma de decisiones del Gobierno de Cartagena de Indias.</t>
  </si>
  <si>
    <t>Coordinación, supervisión y gestión de las actividades y metas del proyecto.</t>
  </si>
  <si>
    <t>FORMACION DE LA CIUDADANIA LIBRE INCLUYENTE Y TRANSFORMADORA PARA LA DEMOCRACIA 2022 2023</t>
  </si>
  <si>
    <t>2.3.4502.1000.2021130010231</t>
  </si>
  <si>
    <t>*Se realizó el seguimiento a la ejecución del convenio suscrito con la Pastoral Social de la Arquidiócesis de Cartagena  (016 de 2023) para desarrollo de las actividades del proyecto.</t>
  </si>
  <si>
    <t>Sistematización de la experiencia Ciudadanía Libre.</t>
  </si>
  <si>
    <t>CONVENIO DE ASOCIACION</t>
  </si>
  <si>
    <t>*Se reporta informe de actividades, donde se va organizando cada actividad realizada, con sus respectivas fechas. El documento final de sistematización se entregará en el último trimestre del año, con el convenio suscrito con la Pastoral Social de la Arquidiócesis de Cartagena.</t>
  </si>
  <si>
    <t>Diagnóstico, socialización, convocatoria, selección y diseño del plan de formación a organizaciones sociales y comunales.</t>
  </si>
  <si>
    <t>Informes de avance del proceso</t>
  </si>
  <si>
    <t>*En el marco del convenio suscrito con la Pastoral Social, se realizó diagnóstico a 32 organizaciones sociales y comunales y se elaboró plan de formación acorde a sus necesidades.</t>
  </si>
  <si>
    <t>Proceso de fortalecimiento a organizaciones sociales y comunales y construcción de escenarios de gestión.</t>
  </si>
  <si>
    <t>Informe del proceso de fortalecimiento</t>
  </si>
  <si>
    <t>*En el marco del convenio suscrito con la Pastoral Social, se inició el desarrollo del plan de fortalecimiento a las 32 organizaciones sociales y comunales participantes del proyecto.</t>
  </si>
  <si>
    <t>11 - Ciudades y comunidades sostenibles</t>
  </si>
  <si>
    <t>CARTAGENA TE QUIERE, QUIERE A CARTAGENA: PLAN DECENAL DE CULTURA CIUDADANA Y CARTAGENEIDAD</t>
  </si>
  <si>
    <t>Número de Plan decenal de cultura ciudadana y cartegeneidad formulado e implementado</t>
  </si>
  <si>
    <t>Número</t>
  </si>
  <si>
    <t>Formular e Implementar un plan de Cultura Ciudadana y Cartageneidad</t>
  </si>
  <si>
    <t>Servicio de implementación sistemas de gestión</t>
  </si>
  <si>
    <t>La gestión de la comunidad, tiene como tarea armonizar las relaciones institucionales con el entorno en una dinámica que integra procesos formativos y educativos que intervenidos favorecen el desarrollo de las comunidades.</t>
  </si>
  <si>
    <t xml:space="preserve"> PLAN DECENAL DE CULTURA CIUDADANA Y CARTAGENEIDAD</t>
  </si>
  <si>
    <t>Implementar de manera participativa y experimental un plan decenal de cultura ciudadana que contenga la política pública de Cartagena y
las estrategias de la ciudad para los próximos 10 años.</t>
  </si>
  <si>
    <t>IMPLEMENTACION PLAN DECENAL DE CULTURA CIUDADANA Y CARTAGENEIDAD</t>
  </si>
  <si>
    <t>2.3.4501.1000.2021130010239</t>
  </si>
  <si>
    <t>*Se continuó con los profesionales y personal de apoyo a la gestión contratados para llevar a cabo las actividades del proyecto desde la EGL.
*Se han desarrollado diferentes reuniones internas y externas de articulación que permiten aunar esfuerzos para que las actividades a desarrollar en materia de cultura ciudadana tengan mayor impacto en Cartagena y sus corregimientos.
*Se  realizó seguimiento a la ejecución del convenio de asociación No. 015 de 2023 suscrito con la Fundación Encausa para ser el aliado operador en la implementación del proyecto Plan Decenal 2023.</t>
  </si>
  <si>
    <t xml:space="preserve">Implementación de acciones pedagógicas de cultura ciudadana Eje Derecho a la ciudad.  </t>
  </si>
  <si>
    <t>Informes de avance de acciones pedagógicas  - Eje derecho a la ciudad</t>
  </si>
  <si>
    <t xml:space="preserve">*Se han llevado a cabo diversas actividades pedagógicas en el eje derecho a la ciudad que buscan generar cambios de comportamiento en las y los ciudadanos. En estas actividades los ciudadanos pudieron a través de estrategias prácticas evidenciar diferentes acciones tendientes al buen comportamiento social. </t>
  </si>
  <si>
    <t>Implementación de acciones pedagógicas de cultura ciudadana Eje Autocuidado.</t>
  </si>
  <si>
    <t>Informes de avance de acciones pedagógicas  - Eje Autocuidado</t>
  </si>
  <si>
    <t xml:space="preserve">*Se implementó la encuesta de percepción de cultura ciudadana 2023, en la que participaron más de 2.000 personas. La encuesta se realizó en las principales calles, avenidas y corregimientos de Cartagena. A través de este ejercicio, se conocieron las opiniones de las y los cartageneros sobre temas de cultura ciudadana y sentido de pertenencia, como aportes al Plan Decenal de Cultura Ciudadana y Cartageneidad. </t>
  </si>
  <si>
    <t>Implementación de acciones pedagógicas de cultura ciudadana Eje Transparencia.</t>
  </si>
  <si>
    <t>Informes de avance de acciones pedagógicas  - Eje Transparencia</t>
  </si>
  <si>
    <t xml:space="preserve">*Se realizó reunión de articulación con el colegio Luis Carlos López, a quien se le presentó la metodología de trabajo para implementar el laboratorio de autocuidado en el marco del proyecto Plan Decenal de Cultura Ciudadana. En este ejercicio permitió definir el público objetivo con el cual se trabajará y definir el cronograma de implementación. </t>
  </si>
  <si>
    <t>Implementación de una estrategia de comunicación y movilización social que permita la visibilización de las acciones de cultura ciudadana.</t>
  </si>
  <si>
    <t>Informes de avances de implementación de estrategias de comunicación</t>
  </si>
  <si>
    <t>*La estrategia de comunicación se ha enfocado en visibilizar las acciones pedagógicas implementadas. Durante este periodo, se han publicado diferentes noticias en las redes sociales de la Escuela de Gobierno y Liderazgo y en medios de comunicación. Se cuenta con el plan estratégico de comunicaciones del proyecto, en el marco del convenio con la Fundación Encausa.</t>
  </si>
  <si>
    <t>YO SOY CARTAGENA</t>
  </si>
  <si>
    <t>Número de cartegeneros y cartageneras que se sienten orgullosas de la ciudad</t>
  </si>
  <si>
    <t>52% de las personas se sienten orgullosos de la Ciuidad</t>
  </si>
  <si>
    <t>Lograr que 882.989 (80%) de las y los cartageneros se sientan orgullosos de su ciudad</t>
  </si>
  <si>
    <t>Servicios de información implementados</t>
  </si>
  <si>
    <t>FORMACIÓN MI ORGULLO ES CARTAGENA</t>
  </si>
  <si>
    <t>Aumentar en un 80% el sentido de pertenencia e identidad territorial, de las y los cartageneros con su ciudad, su historia, su cultura, sus espacios comunes, su patrimonio material e inmaterial y su satisfacción con Cartagena como una ciudad para el buen vivir.</t>
  </si>
  <si>
    <t xml:space="preserve">Desarrollo de actividades de gestión y articulación para impulsar el posicionamiento del orgullo por la ciudad por parte de los cartageneros y cartageneras. </t>
  </si>
  <si>
    <t>FORMACION MI ORGULLO ES CARTAGENA</t>
  </si>
  <si>
    <t>2.3.4599.1000.2021130010242</t>
  </si>
  <si>
    <t xml:space="preserve">*Se han desarrollado distintas reuniones de gestión y articulación con el fin de generar sentido de pertenencia entre las y los cartageneros. Una de ellas fue con el Instituto de Patrimonio y Cultura (IPCC) con quienes se organizó el seminario Mi Orgullo es Cartagena, dirigido a periodistas de la ciudad con el fin de trabajar los temas de sentido de pertenencia y patrimonio con miras a las Fiestas de la Independencia. </t>
  </si>
  <si>
    <t>Conformación de una mesa para promover el orgullo por Cartagena como una marca de ciudad mediante la articulación con diferentes actores del sector académico, económico, social y cultural.</t>
  </si>
  <si>
    <t>Actas de reunión de la mesa de orgullo</t>
  </si>
  <si>
    <t>CONTRATO DE PRESTACION DE SERVICIOS MINIMA CUANTIA</t>
  </si>
  <si>
    <t xml:space="preserve">*Se realizó la tercera Mesa de la Cartageneidad, un espacio de articulación y compromisos para generar acciones que eleven el sentido de pertenencia de los cartageneros y cartageneras. 
*Se han realizado las gestiones con la Oficina Asesora Jurídica, para la revisión de la resolución que permitiría la conformación de la Mesa de la Cartageneidad. </t>
  </si>
  <si>
    <t>Desarrollo de una estrategia pedagógica con enfoque territorial que permita aumentar el conocimiento de los cartageneros y cartageneras sobre su ciudad, y así poder aumentar el sentido de pertenencia por Cartagena.</t>
  </si>
  <si>
    <t>Informes de avances del desarrollo de la estrategia pedagógica</t>
  </si>
  <si>
    <t xml:space="preserve">*Se han realizado diversas actividades pedagógicas en las que se desarrolla la Cátedra "Mi Orgullo es Cartagena", en instituciones educativas y otros espacios de la ciudad, los cuales han servido de reflexión sobre los elementos simbólicos materiales e inmateriales que hacen sentir orgullos a las y los cartageneros. </t>
  </si>
  <si>
    <t>Diseño e implementación de una estrategia de comunicación que promueva la transformación de comportamientos de los cartageneros y cartageneras para con su ciudad.</t>
  </si>
  <si>
    <t>*Se ha implementado la estrategia de comunicación, difundiendo a través de redes sociales y medios de comunicación las acciones relevantes al orgullo de la ciudad. Al corte del mes de septiembre se ha tenido un alcance en las publicaciones de 207.721 cartageneros y cartageneras (Entre Instagram y Facebook). Esta cifra se reporta como cantidad lograda en la meta del cuatrienio planteada para el año 2023.</t>
  </si>
  <si>
    <t>10 - Reducción de las desigualdades
11 - Ciudades y comunidades sostenibles</t>
  </si>
  <si>
    <t>NUESTRA CARTAGENA SOÑADA</t>
  </si>
  <si>
    <t>Número de ciudadanas y ciudadanos participantes en la construcción  del plan estratégico prospectivo para Cartagena 2040</t>
  </si>
  <si>
    <t>Alcanzar la participación de 102.837 ciudadanas y ciudadanos (10%) de la poblacion cartagenera en la construcción de un Plan Estratégico Prospectivo</t>
  </si>
  <si>
    <t>Servicio de integración de la oferta pública</t>
  </si>
  <si>
    <t>Formulación agenda prospectiva de ciudad Nuestra Cartagena Soñada</t>
  </si>
  <si>
    <t>Fortalecer los espacios de participación de la ciudadanía y distintas agremiaciones en la construcción de documentos que apunten a una visión prospectiva de ciudad en el que se integren distintos enfoques y se genere confianza institucional.</t>
  </si>
  <si>
    <t>FORMULACION AGENDA PROSPECTIVA DE CIUDAD NUESTRA CARTAGENA SOÑADA</t>
  </si>
  <si>
    <t>2.3.4599.1000.2021130010238</t>
  </si>
  <si>
    <t>*Se continuó con la gestión del proyecto por parte del grupo de profesionales y apoyo a la gestión para contratados desde la EGL.</t>
  </si>
  <si>
    <t>Construcción de documento final de formulación de agenda prospectiva de ciudad.</t>
  </si>
  <si>
    <t>Documento de formulación de agenda prospectiva</t>
  </si>
  <si>
    <t>*Se realizaron diversas jornadas tanto en el marco del acuerdo con PNUD como con el equipo de la Escuela de Gobierno, para la socialización del proyecto de agenda prospectiva de ciudad y se han recogido insumos para la construcción del escenario apuesta.</t>
  </si>
  <si>
    <t>Gestión del conocimiento y sistematización de experiencia.</t>
  </si>
  <si>
    <t>*Se presenta como avance la recopilación de la información generada en el marco del proyecto desde el año 2021.</t>
  </si>
  <si>
    <t>Estrategias pedagógicas de comunicación y movilización social para la agenda.</t>
  </si>
  <si>
    <t>Informes de avance de las estrategias implementadas</t>
  </si>
  <si>
    <t>*Se han llevado a cabo diversas actividades en Instituciones Educativas de la ciudad, donde se desarrollaron talleres formativos acerca de prospectiva territorial.
*Se realizó socialización de la agenda prospectiva con el sector religioso de la ciudad.</t>
  </si>
  <si>
    <t>4 - Educación de calidad</t>
  </si>
  <si>
    <t>CONÉCTATE CON CARTAGENA</t>
  </si>
  <si>
    <t>Porcentaje de implementacion de la Escuela Virtual  y aplicativo aplicación Cartagena Reporta</t>
  </si>
  <si>
    <t>Implementar las etapas de diseño, montaje y funcionamiento de la Escuela Virtual</t>
  </si>
  <si>
    <t>Desarrollo e implementación de cursos de formación virtual en la Escuela de Gobierno del Distrito de Cartagena de Indias</t>
  </si>
  <si>
    <t>Implementar herramientas digitales para la interacción entre la ciudadanía y las entidades distritales de la ciudad de Cartagena.</t>
  </si>
  <si>
    <t>DESARROLLO E IMPLEMENTACION DE CURSOS DE FORMACION VIRTUAL EN LA ESCUELA DE GOBIERNO DEL DISTRITO DE CARTAGENA DE INDIAS</t>
  </si>
  <si>
    <t>2.3.4599.1000.2021130010241</t>
  </si>
  <si>
    <t>*Se han llevado a cabo diferentes reuniones en el marco de la gestión de coordinación y articulación de actividades del proyecto, tales como: 
-Reunión de equipo con la directora de la Escuela de Gobierno. 
-Reunión con el equipo de Escuela Virtual y Comunicaciones.
-Reunión de equipo escuela virtual para definir los lineamientos y articular los cursos "Mecanismos de participación ciudadana" y “Estrategias para un buen liderazgo”.</t>
  </si>
  <si>
    <t>Desarrollo de la plataforma escuela virtual.</t>
  </si>
  <si>
    <t>Informe consolidado del desarrollo de la escuela virtual</t>
  </si>
  <si>
    <t xml:space="preserve">CONVENIO </t>
  </si>
  <si>
    <t>*En el marco del desarrollo de la plataforma de la Escuela Virtual, se han realizado actividades como:
-Sistematización de datos obtenidos de los inscritos al curso “Estrategias para un buen liderazgo” y "Mecanismos de participación ciudadana".
-Publicación de los cursos "Mecanismos de participación ciudadana" y “Estrategias para un buen liderazgo” para toda la ciudadanía inscrita en la convocatoria dentro de la Escuela Virtual.
-Se planeó el proceso de selección competitiva para el desarrollo de cursos en la Escuela 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</si>
</sst>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 #,##0_-;\-&quot;$&quot;\ * #,##0_-;_-&quot;$&quot;\ * &quot;-&quot;_-;_-@_-"/>
    <numFmt numFmtId="165" formatCode="0;[Red]0"/>
    <numFmt numFmtId="166" formatCode="dd/mm/yy;@"/>
    <numFmt numFmtId="167" formatCode="_-* #,##0_-;\-* #,##0_-;_-* &quot;-&quot;??_-;_-@_-"/>
    <numFmt numFmtId="168" formatCode="#,##0.0000"/>
    <numFmt numFmtId="169" formatCode="#,##0.0"/>
    <numFmt numFmtId="170" formatCode="#,##0.000"/>
  </numFmts>
  <fonts count="17" x14ac:knownFonts="1">
    <font>
      <sz val="11"/>
      <color theme="1"/>
      <name val="Calibri"/>
      <family val="2"/>
      <scheme val="minor"/>
    </font>
    <font>
      <b/>
      <sz val="11"/>
      <color theme="1"/>
      <name val="Arial"/>
      <family val="2"/>
    </font>
    <font>
      <b/>
      <sz val="11"/>
      <name val="Arial"/>
      <family val="2"/>
    </font>
    <font>
      <sz val="11"/>
      <color theme="1"/>
      <name val="Arial"/>
      <family val="2"/>
    </font>
    <font>
      <sz val="11"/>
      <color theme="1" tint="4.9989318521683403E-2"/>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sz val="11"/>
      <color theme="1"/>
      <name val="Calibri"/>
      <family val="2"/>
      <scheme val="minor"/>
    </font>
    <font>
      <b/>
      <sz val="16"/>
      <color theme="1"/>
      <name val="Arial"/>
      <family val="2"/>
    </font>
    <font>
      <sz val="11"/>
      <name val="Arial"/>
      <family val="2"/>
    </font>
    <font>
      <b/>
      <sz val="11"/>
      <color rgb="FFFF0000"/>
      <name val="Arial"/>
      <family val="2"/>
    </font>
    <font>
      <b/>
      <sz val="11"/>
      <color theme="1" tint="4.9989318521683403E-2"/>
      <name val="Arial"/>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theme="4" tint="0.399975585192419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7">
    <xf numFmtId="0" fontId="0" fillId="0" borderId="0"/>
    <xf numFmtId="0" fontId="7" fillId="2" borderId="0" applyNumberFormat="0" applyBorder="0" applyProtection="0">
      <alignment horizontal="center" vertical="center"/>
    </xf>
    <xf numFmtId="49" fontId="8" fillId="0" borderId="0" applyFill="0" applyBorder="0" applyProtection="0">
      <alignment horizontal="left" vertical="center"/>
    </xf>
    <xf numFmtId="3" fontId="8" fillId="0" borderId="0" applyFill="0" applyBorder="0" applyProtection="0">
      <alignment horizontal="right" vertical="center"/>
    </xf>
    <xf numFmtId="0" fontId="9" fillId="0" borderId="0"/>
    <xf numFmtId="43" fontId="10" fillId="0" borderId="0" applyFont="0" applyFill="0" applyBorder="0" applyAlignment="0" applyProtection="0"/>
    <xf numFmtId="9" fontId="10" fillId="0" borderId="0" applyFont="0" applyFill="0" applyBorder="0" applyAlignment="0" applyProtection="0"/>
  </cellStyleXfs>
  <cellXfs count="153">
    <xf numFmtId="0" fontId="0" fillId="0" borderId="0" xfId="0"/>
    <xf numFmtId="0" fontId="3" fillId="0" borderId="0" xfId="0" applyFont="1"/>
    <xf numFmtId="0" fontId="4" fillId="0" borderId="0" xfId="0" applyFont="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0" fontId="1" fillId="3" borderId="21" xfId="0" applyFont="1" applyFill="1" applyBorder="1" applyAlignment="1">
      <alignment horizontal="center" vertical="center" wrapText="1"/>
    </xf>
    <xf numFmtId="0" fontId="3" fillId="0" borderId="13" xfId="0" applyFont="1" applyBorder="1" applyAlignment="1">
      <alignment horizontal="justify" vertical="center" wrapText="1"/>
    </xf>
    <xf numFmtId="166" fontId="3" fillId="0" borderId="13" xfId="0" applyNumberFormat="1" applyFont="1" applyBorder="1" applyAlignment="1">
      <alignment horizontal="center" vertical="center"/>
    </xf>
    <xf numFmtId="14" fontId="3" fillId="0" borderId="1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17" fontId="3" fillId="0" borderId="13" xfId="0" applyNumberFormat="1" applyFont="1" applyBorder="1" applyAlignment="1">
      <alignment horizontal="center" vertical="center" wrapText="1"/>
    </xf>
    <xf numFmtId="0" fontId="3" fillId="0" borderId="1" xfId="0" applyFont="1" applyBorder="1" applyAlignment="1">
      <alignment horizontal="justify" vertical="center" wrapText="1"/>
    </xf>
    <xf numFmtId="166"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justify" vertical="center" wrapText="1"/>
    </xf>
    <xf numFmtId="166" fontId="3" fillId="0" borderId="14" xfId="0" applyNumberFormat="1" applyFont="1" applyBorder="1" applyAlignment="1">
      <alignment horizontal="center" vertical="center"/>
    </xf>
    <xf numFmtId="14" fontId="3" fillId="0" borderId="14"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7" fontId="3" fillId="0" borderId="14"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1" fontId="3" fillId="0" borderId="0" xfId="0" applyNumberFormat="1"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justify"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xf>
    <xf numFmtId="1" fontId="3" fillId="0" borderId="0" xfId="0" applyNumberFormat="1"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3" fillId="0" borderId="0" xfId="0" applyFont="1" applyAlignment="1">
      <alignment horizontal="center"/>
    </xf>
    <xf numFmtId="0" fontId="1" fillId="0" borderId="1" xfId="4" applyFont="1" applyBorder="1" applyAlignment="1">
      <alignment horizontal="left" vertical="center"/>
    </xf>
    <xf numFmtId="9" fontId="3" fillId="0" borderId="13"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0" fontId="1" fillId="0" borderId="1" xfId="0" applyFont="1" applyBorder="1" applyAlignment="1">
      <alignment horizontal="center" vertical="center"/>
    </xf>
    <xf numFmtId="9" fontId="3" fillId="0" borderId="0" xfId="6" applyFont="1" applyAlignment="1">
      <alignment horizontal="center" vertical="center" wrapText="1"/>
    </xf>
    <xf numFmtId="169" fontId="4" fillId="0" borderId="28" xfId="0" applyNumberFormat="1" applyFont="1" applyBorder="1" applyAlignment="1">
      <alignment horizontal="center" vertical="center" wrapText="1"/>
    </xf>
    <xf numFmtId="169" fontId="4" fillId="0" borderId="29" xfId="0" applyNumberFormat="1" applyFont="1" applyBorder="1" applyAlignment="1">
      <alignment horizontal="center"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10" fontId="3" fillId="0" borderId="28"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10" fontId="3" fillId="0" borderId="29"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29" xfId="0" applyNumberFormat="1" applyFont="1" applyBorder="1" applyAlignment="1">
      <alignment horizontal="center" vertical="center" wrapText="1"/>
    </xf>
    <xf numFmtId="3" fontId="4" fillId="0" borderId="28" xfId="0" applyNumberFormat="1" applyFont="1" applyBorder="1" applyAlignment="1">
      <alignment horizontal="center" vertical="center" wrapText="1"/>
    </xf>
    <xf numFmtId="168" fontId="4" fillId="0" borderId="28"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29"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9" xfId="0" applyFont="1" applyBorder="1" applyAlignment="1">
      <alignment horizontal="center" vertical="center" wrapText="1"/>
    </xf>
    <xf numFmtId="0" fontId="3" fillId="0" borderId="28" xfId="0" applyFont="1" applyBorder="1" applyAlignment="1">
      <alignment horizontal="center" vertical="center" wrapText="1"/>
    </xf>
    <xf numFmtId="167" fontId="3" fillId="0" borderId="28" xfId="5" applyNumberFormat="1" applyFont="1" applyBorder="1" applyAlignment="1">
      <alignment horizontal="center" vertical="center" wrapText="1"/>
    </xf>
    <xf numFmtId="167" fontId="3" fillId="0" borderId="3" xfId="5" applyNumberFormat="1" applyFont="1" applyBorder="1" applyAlignment="1">
      <alignment horizontal="center" vertical="center" wrapText="1"/>
    </xf>
    <xf numFmtId="167" fontId="3" fillId="0" borderId="29" xfId="5"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1" xfId="0" applyFont="1" applyBorder="1" applyAlignment="1">
      <alignment horizontal="center" wrapText="1"/>
    </xf>
    <xf numFmtId="0" fontId="1" fillId="4" borderId="20"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0" borderId="3" xfId="0" applyFont="1" applyBorder="1" applyAlignment="1">
      <alignment horizontal="center" vertical="center" wrapText="1"/>
    </xf>
    <xf numFmtId="0" fontId="14"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165" fontId="3" fillId="0" borderId="28"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29" xfId="0" applyNumberFormat="1" applyFont="1" applyBorder="1" applyAlignment="1">
      <alignment horizontal="center" vertical="center" wrapText="1"/>
    </xf>
    <xf numFmtId="0" fontId="12" fillId="0" borderId="28"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29" xfId="0" applyFont="1" applyBorder="1" applyAlignment="1">
      <alignment horizontal="justify" vertical="center" wrapText="1"/>
    </xf>
    <xf numFmtId="1" fontId="12" fillId="0" borderId="28" xfId="0"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1" fontId="12" fillId="0" borderId="29" xfId="0" applyNumberFormat="1" applyFont="1" applyBorder="1" applyAlignment="1">
      <alignment horizontal="center" vertical="center" wrapText="1"/>
    </xf>
    <xf numFmtId="3" fontId="3" fillId="0" borderId="28"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9" fontId="3" fillId="0" borderId="28"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29"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9" xfId="0"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17" fontId="3" fillId="0" borderId="21"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167" fontId="3" fillId="0" borderId="28" xfId="5" applyNumberFormat="1" applyFont="1" applyFill="1" applyBorder="1" applyAlignment="1">
      <alignment horizontal="center" vertical="center" wrapText="1"/>
    </xf>
    <xf numFmtId="167" fontId="3" fillId="0" borderId="3" xfId="5" applyNumberFormat="1" applyFont="1" applyFill="1" applyBorder="1" applyAlignment="1">
      <alignment horizontal="center" vertical="center" wrapText="1"/>
    </xf>
    <xf numFmtId="167" fontId="3" fillId="0" borderId="29" xfId="5" applyNumberFormat="1" applyFont="1" applyFill="1" applyBorder="1" applyAlignment="1">
      <alignment horizontal="center" vertical="center" wrapText="1"/>
    </xf>
    <xf numFmtId="0" fontId="3" fillId="0" borderId="28"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170" fontId="4" fillId="0" borderId="28"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170" fontId="4" fillId="0" borderId="29" xfId="0" applyNumberFormat="1" applyFont="1" applyBorder="1" applyAlignment="1">
      <alignment horizontal="center" vertical="center" wrapText="1"/>
    </xf>
  </cellXfs>
  <cellStyles count="7">
    <cellStyle name="BodyStyle" xfId="2" xr:uid="{00000000-0005-0000-0000-000000000000}"/>
    <cellStyle name="HeaderStyle" xfId="1" xr:uid="{00000000-0005-0000-0000-000001000000}"/>
    <cellStyle name="Millares" xfId="5" builtinId="3"/>
    <cellStyle name="Normal" xfId="0" builtinId="0"/>
    <cellStyle name="Normal 2" xfId="4" xr:uid="{00000000-0005-0000-0000-000003000000}"/>
    <cellStyle name="Numeric" xfId="3" xr:uid="{00000000-0005-0000-0000-000004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54"/>
  <sheetViews>
    <sheetView tabSelected="1" topLeftCell="T6" zoomScale="70" zoomScaleNormal="70" workbookViewId="0">
      <pane ySplit="3" topLeftCell="A31" activePane="bottomLeft" state="frozen"/>
      <selection activeCell="A6" sqref="A6"/>
      <selection pane="bottomLeft" activeCell="AZ36" sqref="AZ36"/>
    </sheetView>
  </sheetViews>
  <sheetFormatPr baseColWidth="10" defaultColWidth="11.453125" defaultRowHeight="14" x14ac:dyDescent="0.3"/>
  <cols>
    <col min="1" max="1" width="17.453125" style="1" customWidth="1"/>
    <col min="2" max="2" width="26.26953125" style="1" customWidth="1"/>
    <col min="3" max="3" width="26.1796875" style="1" customWidth="1"/>
    <col min="4" max="4" width="24.1796875" style="1" customWidth="1"/>
    <col min="5" max="5" width="23.26953125" style="1" customWidth="1"/>
    <col min="6" max="6" width="25.453125" style="1" customWidth="1"/>
    <col min="7" max="7" width="17.453125" style="1" customWidth="1"/>
    <col min="8" max="8" width="21.7265625" style="1" customWidth="1"/>
    <col min="9" max="9" width="21.453125" style="1" customWidth="1"/>
    <col min="10" max="10" width="22.1796875" style="1" customWidth="1"/>
    <col min="11" max="11" width="21.81640625" style="1" customWidth="1"/>
    <col min="12" max="12" width="17.26953125" style="1" customWidth="1"/>
    <col min="13" max="13" width="17.81640625" style="1" customWidth="1"/>
    <col min="14" max="14" width="23.26953125" style="31" customWidth="1"/>
    <col min="15" max="15" width="15.453125" style="31" customWidth="1"/>
    <col min="16" max="16" width="17.7265625" style="31" customWidth="1"/>
    <col min="17" max="17" width="22" style="31" customWidth="1"/>
    <col min="18" max="18" width="19.1796875" style="31" customWidth="1"/>
    <col min="19" max="19" width="25.453125" style="32" customWidth="1"/>
    <col min="20" max="20" width="20.26953125" style="33" customWidth="1"/>
    <col min="21" max="22" width="27.453125" style="33" customWidth="1"/>
    <col min="23" max="23" width="39.7265625" style="33" customWidth="1"/>
    <col min="24" max="24" width="23.26953125" style="32" customWidth="1"/>
    <col min="25" max="25" width="24.7265625" style="2" customWidth="1"/>
    <col min="26" max="26" width="21.7265625" style="3" customWidth="1"/>
    <col min="27" max="27" width="49.7265625" style="34" customWidth="1"/>
    <col min="28" max="28" width="24.1796875" style="34" customWidth="1"/>
    <col min="29" max="29" width="29.453125" style="35" customWidth="1"/>
    <col min="30" max="30" width="22.7265625" style="35" customWidth="1"/>
    <col min="31" max="31" width="52.7265625" style="29" customWidth="1"/>
    <col min="32" max="32" width="28.26953125" style="1" customWidth="1"/>
    <col min="33" max="34" width="25.1796875" style="1" customWidth="1"/>
    <col min="35" max="35" width="22.26953125" style="4" customWidth="1"/>
    <col min="36" max="36" width="20.26953125" style="30" customWidth="1"/>
    <col min="37" max="37" width="25.7265625" style="36" customWidth="1"/>
    <col min="38" max="38" width="22.453125" style="1" customWidth="1"/>
    <col min="39" max="39" width="24.1796875" style="1" customWidth="1"/>
    <col min="40" max="40" width="22" style="1" customWidth="1"/>
    <col min="41" max="41" width="23" style="1" customWidth="1"/>
    <col min="42" max="43" width="23.453125" style="1" customWidth="1"/>
    <col min="44" max="44" width="28.453125" style="1" customWidth="1"/>
    <col min="45" max="45" width="25" style="1" customWidth="1"/>
    <col min="46" max="46" width="25.453125" style="1" customWidth="1"/>
    <col min="47" max="53" width="25.7265625" style="1" customWidth="1"/>
    <col min="54" max="54" width="28.26953125" style="1" customWidth="1"/>
    <col min="55" max="55" width="48.453125" style="1" customWidth="1"/>
    <col min="56" max="56" width="19.453125" style="1" customWidth="1"/>
    <col min="57" max="57" width="18.81640625" style="1" customWidth="1"/>
    <col min="58" max="58" width="25.453125" style="1" customWidth="1"/>
    <col min="59" max="59" width="85.453125" style="1" customWidth="1"/>
    <col min="60" max="60" width="33.7265625" style="1" customWidth="1"/>
    <col min="61" max="61" width="29.26953125" style="1" customWidth="1"/>
    <col min="62" max="16384" width="11.453125" style="1"/>
  </cols>
  <sheetData>
    <row r="1" spans="1:61" ht="29.25" customHeight="1" x14ac:dyDescent="0.3">
      <c r="B1" s="101" t="s">
        <v>0</v>
      </c>
      <c r="C1" s="101"/>
      <c r="D1" s="98" t="s">
        <v>1</v>
      </c>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100"/>
      <c r="BC1" s="37" t="s">
        <v>2</v>
      </c>
    </row>
    <row r="2" spans="1:61" ht="30" customHeight="1" x14ac:dyDescent="0.3">
      <c r="B2" s="101"/>
      <c r="C2" s="101"/>
      <c r="D2" s="98" t="s">
        <v>3</v>
      </c>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100"/>
      <c r="BC2" s="37" t="s">
        <v>4</v>
      </c>
    </row>
    <row r="3" spans="1:61" ht="30.75" customHeight="1" x14ac:dyDescent="0.3">
      <c r="B3" s="101"/>
      <c r="C3" s="101"/>
      <c r="D3" s="98" t="s">
        <v>5</v>
      </c>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100"/>
      <c r="BC3" s="37" t="s">
        <v>6</v>
      </c>
    </row>
    <row r="4" spans="1:61" ht="24.75" customHeight="1" x14ac:dyDescent="0.3">
      <c r="B4" s="101"/>
      <c r="C4" s="101"/>
      <c r="D4" s="98" t="s">
        <v>7</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100"/>
      <c r="BC4" s="37" t="s">
        <v>8</v>
      </c>
    </row>
    <row r="5" spans="1:61" ht="27" customHeight="1" x14ac:dyDescent="0.3">
      <c r="B5" s="95" t="s">
        <v>9</v>
      </c>
      <c r="C5" s="95"/>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7"/>
    </row>
    <row r="6" spans="1:61" ht="30.75" customHeight="1" thickBot="1" x14ac:dyDescent="0.35">
      <c r="A6" s="76" t="s">
        <v>10</v>
      </c>
      <c r="B6" s="76"/>
      <c r="C6" s="76"/>
      <c r="D6" s="76"/>
      <c r="E6" s="76"/>
      <c r="F6" s="76"/>
      <c r="G6" s="76"/>
      <c r="H6" s="76"/>
      <c r="I6" s="76"/>
      <c r="J6" s="76"/>
      <c r="K6" s="76"/>
      <c r="L6" s="76"/>
      <c r="M6" s="76"/>
      <c r="N6" s="76"/>
      <c r="O6" s="76"/>
      <c r="P6" s="76"/>
      <c r="Q6" s="76"/>
      <c r="R6" s="76"/>
      <c r="S6" s="76"/>
      <c r="T6" s="76"/>
      <c r="U6" s="41" t="s">
        <v>11</v>
      </c>
      <c r="V6" s="41" t="s">
        <v>11</v>
      </c>
      <c r="W6" s="41" t="s">
        <v>11</v>
      </c>
      <c r="X6" s="77" t="s">
        <v>12</v>
      </c>
      <c r="Y6" s="77"/>
      <c r="Z6" s="77"/>
      <c r="AA6" s="78"/>
      <c r="AB6" s="81" t="s">
        <v>13</v>
      </c>
      <c r="AC6" s="82"/>
      <c r="AD6" s="82"/>
      <c r="AE6" s="82"/>
      <c r="AF6" s="82"/>
      <c r="AG6" s="82"/>
      <c r="AH6" s="82"/>
      <c r="AI6" s="82"/>
      <c r="AJ6" s="82"/>
      <c r="AK6" s="82"/>
      <c r="AL6" s="83"/>
      <c r="AM6" s="79" t="s">
        <v>14</v>
      </c>
      <c r="AN6" s="80"/>
      <c r="AO6" s="80"/>
      <c r="AP6" s="80"/>
      <c r="AQ6" s="80"/>
      <c r="AR6" s="84" t="s">
        <v>15</v>
      </c>
      <c r="AS6" s="84"/>
      <c r="AT6" s="84"/>
      <c r="AU6" s="84"/>
      <c r="AV6" s="84"/>
      <c r="AW6" s="84"/>
      <c r="AX6" s="84"/>
      <c r="AY6" s="84"/>
      <c r="AZ6" s="84"/>
      <c r="BA6" s="84"/>
      <c r="BB6" s="84"/>
      <c r="BC6" s="84"/>
      <c r="BD6" s="84"/>
      <c r="BE6" s="84"/>
      <c r="BF6" s="84"/>
      <c r="BG6" s="84"/>
      <c r="BH6" s="71" t="s">
        <v>16</v>
      </c>
      <c r="BI6" s="71"/>
    </row>
    <row r="7" spans="1:61" ht="96" customHeight="1" x14ac:dyDescent="0.3">
      <c r="A7" s="72" t="s">
        <v>17</v>
      </c>
      <c r="B7" s="102" t="s">
        <v>18</v>
      </c>
      <c r="C7" s="102" t="s">
        <v>19</v>
      </c>
      <c r="D7" s="102" t="s">
        <v>20</v>
      </c>
      <c r="E7" s="102" t="s">
        <v>21</v>
      </c>
      <c r="F7" s="102" t="s">
        <v>22</v>
      </c>
      <c r="G7" s="107" t="s">
        <v>23</v>
      </c>
      <c r="H7" s="107" t="s">
        <v>24</v>
      </c>
      <c r="I7" s="107" t="s">
        <v>25</v>
      </c>
      <c r="J7" s="102" t="s">
        <v>26</v>
      </c>
      <c r="K7" s="102" t="s">
        <v>27</v>
      </c>
      <c r="L7" s="102" t="s">
        <v>28</v>
      </c>
      <c r="M7" s="102" t="s">
        <v>29</v>
      </c>
      <c r="N7" s="102" t="s">
        <v>30</v>
      </c>
      <c r="O7" s="107" t="s">
        <v>31</v>
      </c>
      <c r="P7" s="107"/>
      <c r="Q7" s="94" t="s">
        <v>32</v>
      </c>
      <c r="R7" s="92" t="s">
        <v>33</v>
      </c>
      <c r="S7" s="92" t="s">
        <v>34</v>
      </c>
      <c r="T7" s="92" t="s">
        <v>35</v>
      </c>
      <c r="U7" s="54" t="s">
        <v>36</v>
      </c>
      <c r="V7" s="54" t="s">
        <v>37</v>
      </c>
      <c r="W7" s="54" t="s">
        <v>38</v>
      </c>
      <c r="X7" s="74" t="s">
        <v>39</v>
      </c>
      <c r="Y7" s="74" t="s">
        <v>40</v>
      </c>
      <c r="Z7" s="74" t="s">
        <v>41</v>
      </c>
      <c r="AA7" s="74" t="s">
        <v>42</v>
      </c>
      <c r="AB7" s="92" t="s">
        <v>43</v>
      </c>
      <c r="AC7" s="92" t="s">
        <v>44</v>
      </c>
      <c r="AD7" s="92" t="s">
        <v>45</v>
      </c>
      <c r="AE7" s="93" t="s">
        <v>46</v>
      </c>
      <c r="AF7" s="93" t="s">
        <v>47</v>
      </c>
      <c r="AG7" s="93" t="s">
        <v>48</v>
      </c>
      <c r="AH7" s="45" t="s">
        <v>49</v>
      </c>
      <c r="AI7" s="93" t="s">
        <v>50</v>
      </c>
      <c r="AJ7" s="93" t="s">
        <v>51</v>
      </c>
      <c r="AK7" s="93" t="s">
        <v>52</v>
      </c>
      <c r="AL7" s="106" t="s">
        <v>53</v>
      </c>
      <c r="AM7" s="106" t="s">
        <v>54</v>
      </c>
      <c r="AN7" s="106" t="s">
        <v>55</v>
      </c>
      <c r="AO7" s="106" t="s">
        <v>56</v>
      </c>
      <c r="AP7" s="106" t="s">
        <v>57</v>
      </c>
      <c r="AQ7" s="106" t="s">
        <v>58</v>
      </c>
      <c r="AR7" s="106" t="s">
        <v>59</v>
      </c>
      <c r="AS7" s="106" t="s">
        <v>60</v>
      </c>
      <c r="AT7" s="106" t="s">
        <v>61</v>
      </c>
      <c r="AU7" s="104" t="s">
        <v>62</v>
      </c>
      <c r="AV7" s="47" t="s">
        <v>63</v>
      </c>
      <c r="AW7" s="47" t="s">
        <v>64</v>
      </c>
      <c r="AX7" s="47" t="s">
        <v>65</v>
      </c>
      <c r="AY7" s="47" t="s">
        <v>66</v>
      </c>
      <c r="AZ7" s="47" t="s">
        <v>67</v>
      </c>
      <c r="BA7" s="47" t="s">
        <v>68</v>
      </c>
      <c r="BB7" s="87" t="s">
        <v>69</v>
      </c>
      <c r="BC7" s="85" t="s">
        <v>70</v>
      </c>
      <c r="BD7" s="87" t="s">
        <v>71</v>
      </c>
      <c r="BE7" s="85" t="s">
        <v>72</v>
      </c>
      <c r="BF7" s="89" t="s">
        <v>73</v>
      </c>
      <c r="BG7" s="91" t="s">
        <v>74</v>
      </c>
      <c r="BH7" s="69" t="s">
        <v>75</v>
      </c>
      <c r="BI7" s="69" t="s">
        <v>76</v>
      </c>
    </row>
    <row r="8" spans="1:61" ht="78.75" customHeight="1" thickBot="1" x14ac:dyDescent="0.35">
      <c r="A8" s="73"/>
      <c r="B8" s="103"/>
      <c r="C8" s="103"/>
      <c r="D8" s="103"/>
      <c r="E8" s="103"/>
      <c r="F8" s="103"/>
      <c r="G8" s="108"/>
      <c r="H8" s="108"/>
      <c r="I8" s="108"/>
      <c r="J8" s="103"/>
      <c r="K8" s="103"/>
      <c r="L8" s="103"/>
      <c r="M8" s="103"/>
      <c r="N8" s="103"/>
      <c r="O8" s="7" t="s">
        <v>77</v>
      </c>
      <c r="P8" s="7" t="s">
        <v>78</v>
      </c>
      <c r="Q8" s="94"/>
      <c r="R8" s="92"/>
      <c r="S8" s="92"/>
      <c r="T8" s="92"/>
      <c r="U8" s="55"/>
      <c r="V8" s="55"/>
      <c r="W8" s="55"/>
      <c r="X8" s="75"/>
      <c r="Y8" s="75"/>
      <c r="Z8" s="75"/>
      <c r="AA8" s="75"/>
      <c r="AB8" s="92"/>
      <c r="AC8" s="92"/>
      <c r="AD8" s="92"/>
      <c r="AE8" s="93"/>
      <c r="AF8" s="93"/>
      <c r="AG8" s="93"/>
      <c r="AH8" s="46"/>
      <c r="AI8" s="93"/>
      <c r="AJ8" s="93"/>
      <c r="AK8" s="93"/>
      <c r="AL8" s="106"/>
      <c r="AM8" s="106"/>
      <c r="AN8" s="106"/>
      <c r="AO8" s="106"/>
      <c r="AP8" s="106"/>
      <c r="AQ8" s="106"/>
      <c r="AR8" s="106"/>
      <c r="AS8" s="106"/>
      <c r="AT8" s="106"/>
      <c r="AU8" s="105"/>
      <c r="AV8" s="48"/>
      <c r="AW8" s="48"/>
      <c r="AX8" s="48"/>
      <c r="AY8" s="48"/>
      <c r="AZ8" s="48"/>
      <c r="BA8" s="48"/>
      <c r="BB8" s="88"/>
      <c r="BC8" s="86"/>
      <c r="BD8" s="88"/>
      <c r="BE8" s="86"/>
      <c r="BF8" s="90"/>
      <c r="BG8" s="91"/>
      <c r="BH8" s="70"/>
      <c r="BI8" s="70"/>
    </row>
    <row r="9" spans="1:61" s="4" customFormat="1" ht="149.25" customHeight="1" x14ac:dyDescent="0.35">
      <c r="A9" s="124" t="s">
        <v>79</v>
      </c>
      <c r="B9" s="65" t="s">
        <v>80</v>
      </c>
      <c r="C9" s="65" t="s">
        <v>81</v>
      </c>
      <c r="D9" s="65" t="s">
        <v>82</v>
      </c>
      <c r="E9" s="65">
        <v>0</v>
      </c>
      <c r="F9" s="65" t="s">
        <v>83</v>
      </c>
      <c r="G9" s="121">
        <v>1</v>
      </c>
      <c r="H9" s="65" t="s">
        <v>84</v>
      </c>
      <c r="I9" s="121">
        <v>0.25</v>
      </c>
      <c r="J9" s="65" t="s">
        <v>85</v>
      </c>
      <c r="K9" s="65" t="s">
        <v>86</v>
      </c>
      <c r="L9" s="65" t="s">
        <v>87</v>
      </c>
      <c r="M9" s="65">
        <v>738</v>
      </c>
      <c r="N9" s="65" t="s">
        <v>88</v>
      </c>
      <c r="O9" s="65"/>
      <c r="P9" s="65" t="s">
        <v>89</v>
      </c>
      <c r="Q9" s="65" t="s">
        <v>90</v>
      </c>
      <c r="R9" s="118">
        <v>1054</v>
      </c>
      <c r="S9" s="58">
        <v>1070</v>
      </c>
      <c r="T9" s="58">
        <v>8599</v>
      </c>
      <c r="U9" s="56">
        <v>222</v>
      </c>
      <c r="V9" s="56">
        <v>601</v>
      </c>
      <c r="W9" s="56">
        <v>872</v>
      </c>
      <c r="X9" s="127" t="s">
        <v>91</v>
      </c>
      <c r="Y9" s="127"/>
      <c r="Z9" s="109" t="s">
        <v>92</v>
      </c>
      <c r="AA9" s="112" t="s">
        <v>93</v>
      </c>
      <c r="AB9" s="62" t="s">
        <v>94</v>
      </c>
      <c r="AC9" s="115">
        <v>2021130010232</v>
      </c>
      <c r="AD9" s="62" t="s">
        <v>95</v>
      </c>
      <c r="AE9" s="8" t="s">
        <v>96</v>
      </c>
      <c r="AF9" s="12" t="s">
        <v>97</v>
      </c>
      <c r="AG9" s="12">
        <v>12</v>
      </c>
      <c r="AH9" s="12">
        <v>9</v>
      </c>
      <c r="AI9" s="38">
        <v>0.3</v>
      </c>
      <c r="AJ9" s="9">
        <v>44927</v>
      </c>
      <c r="AK9" s="10">
        <v>45291</v>
      </c>
      <c r="AL9" s="11">
        <f>+AK9-AJ9</f>
        <v>364</v>
      </c>
      <c r="AM9" s="130">
        <v>1070</v>
      </c>
      <c r="AN9" s="133">
        <v>872</v>
      </c>
      <c r="AO9" s="133" t="s">
        <v>98</v>
      </c>
      <c r="AP9" s="133" t="s">
        <v>99</v>
      </c>
      <c r="AQ9" s="65" t="s">
        <v>100</v>
      </c>
      <c r="AR9" s="66">
        <v>200000000</v>
      </c>
      <c r="AS9" s="65" t="s">
        <v>101</v>
      </c>
      <c r="AT9" s="65" t="s">
        <v>102</v>
      </c>
      <c r="AU9" s="52" t="s">
        <v>103</v>
      </c>
      <c r="AV9" s="49">
        <v>0.33600000000000002</v>
      </c>
      <c r="AW9" s="49">
        <v>0.57569999999999999</v>
      </c>
      <c r="AX9" s="49">
        <v>0.98570000000000002</v>
      </c>
      <c r="AY9" s="49">
        <v>6.3E-2</v>
      </c>
      <c r="AZ9" s="49">
        <v>0.27189999999999998</v>
      </c>
      <c r="BA9" s="49">
        <v>0.39789999999999998</v>
      </c>
      <c r="BB9" s="12" t="s">
        <v>104</v>
      </c>
      <c r="BC9" s="12" t="s">
        <v>105</v>
      </c>
      <c r="BD9" s="12" t="s">
        <v>106</v>
      </c>
      <c r="BE9" s="12" t="s">
        <v>101</v>
      </c>
      <c r="BF9" s="13">
        <v>44927</v>
      </c>
      <c r="BG9" s="8" t="s">
        <v>107</v>
      </c>
      <c r="BH9" s="144" t="s">
        <v>108</v>
      </c>
      <c r="BI9" s="147" t="s">
        <v>109</v>
      </c>
    </row>
    <row r="10" spans="1:61" s="4" customFormat="1" ht="145.5" customHeight="1" x14ac:dyDescent="0.35">
      <c r="A10" s="125"/>
      <c r="B10" s="52"/>
      <c r="C10" s="52"/>
      <c r="D10" s="52"/>
      <c r="E10" s="52"/>
      <c r="F10" s="52"/>
      <c r="G10" s="122"/>
      <c r="H10" s="52"/>
      <c r="I10" s="122"/>
      <c r="J10" s="52"/>
      <c r="K10" s="52"/>
      <c r="L10" s="52"/>
      <c r="M10" s="52"/>
      <c r="N10" s="52"/>
      <c r="O10" s="52"/>
      <c r="P10" s="52"/>
      <c r="Q10" s="52"/>
      <c r="R10" s="119"/>
      <c r="S10" s="56"/>
      <c r="T10" s="56"/>
      <c r="U10" s="56"/>
      <c r="V10" s="56"/>
      <c r="W10" s="56"/>
      <c r="X10" s="128"/>
      <c r="Y10" s="128"/>
      <c r="Z10" s="110"/>
      <c r="AA10" s="113"/>
      <c r="AB10" s="63"/>
      <c r="AC10" s="116"/>
      <c r="AD10" s="63"/>
      <c r="AE10" s="14" t="s">
        <v>110</v>
      </c>
      <c r="AF10" s="5" t="s">
        <v>111</v>
      </c>
      <c r="AG10" s="5">
        <v>25</v>
      </c>
      <c r="AH10" s="5">
        <v>18</v>
      </c>
      <c r="AI10" s="39">
        <v>0.4</v>
      </c>
      <c r="AJ10" s="15">
        <v>44958</v>
      </c>
      <c r="AK10" s="16">
        <v>45291</v>
      </c>
      <c r="AL10" s="17">
        <f t="shared" ref="AL10:AL12" si="0">+AK10-AJ10</f>
        <v>333</v>
      </c>
      <c r="AM10" s="131"/>
      <c r="AN10" s="69"/>
      <c r="AO10" s="69"/>
      <c r="AP10" s="69"/>
      <c r="AQ10" s="52"/>
      <c r="AR10" s="67"/>
      <c r="AS10" s="52"/>
      <c r="AT10" s="52"/>
      <c r="AU10" s="52"/>
      <c r="AV10" s="50"/>
      <c r="AW10" s="50"/>
      <c r="AX10" s="50"/>
      <c r="AY10" s="52"/>
      <c r="AZ10" s="52"/>
      <c r="BA10" s="52"/>
      <c r="BB10" s="5" t="s">
        <v>104</v>
      </c>
      <c r="BC10" s="5" t="s">
        <v>112</v>
      </c>
      <c r="BD10" s="5" t="s">
        <v>106</v>
      </c>
      <c r="BE10" s="5" t="s">
        <v>101</v>
      </c>
      <c r="BF10" s="18">
        <v>44986</v>
      </c>
      <c r="BG10" s="14" t="s">
        <v>113</v>
      </c>
      <c r="BH10" s="145"/>
      <c r="BI10" s="148"/>
    </row>
    <row r="11" spans="1:61" s="4" customFormat="1" ht="61.5" customHeight="1" x14ac:dyDescent="0.35">
      <c r="A11" s="125"/>
      <c r="B11" s="52"/>
      <c r="C11" s="52"/>
      <c r="D11" s="52"/>
      <c r="E11" s="52"/>
      <c r="F11" s="52"/>
      <c r="G11" s="122"/>
      <c r="H11" s="52"/>
      <c r="I11" s="122"/>
      <c r="J11" s="52"/>
      <c r="K11" s="52"/>
      <c r="L11" s="52"/>
      <c r="M11" s="52"/>
      <c r="N11" s="52"/>
      <c r="O11" s="52"/>
      <c r="P11" s="52"/>
      <c r="Q11" s="52"/>
      <c r="R11" s="119"/>
      <c r="S11" s="56"/>
      <c r="T11" s="56"/>
      <c r="U11" s="56"/>
      <c r="V11" s="56"/>
      <c r="W11" s="56"/>
      <c r="X11" s="128"/>
      <c r="Y11" s="128"/>
      <c r="Z11" s="110"/>
      <c r="AA11" s="113"/>
      <c r="AB11" s="63"/>
      <c r="AC11" s="116"/>
      <c r="AD11" s="63"/>
      <c r="AE11" s="14" t="s">
        <v>114</v>
      </c>
      <c r="AF11" s="5" t="s">
        <v>115</v>
      </c>
      <c r="AG11" s="5">
        <v>1</v>
      </c>
      <c r="AH11" s="5">
        <v>1</v>
      </c>
      <c r="AI11" s="39">
        <v>0.2</v>
      </c>
      <c r="AJ11" s="15">
        <v>45017</v>
      </c>
      <c r="AK11" s="16">
        <v>45291</v>
      </c>
      <c r="AL11" s="17">
        <f t="shared" si="0"/>
        <v>274</v>
      </c>
      <c r="AM11" s="131"/>
      <c r="AN11" s="69"/>
      <c r="AO11" s="69"/>
      <c r="AP11" s="69"/>
      <c r="AQ11" s="52"/>
      <c r="AR11" s="67"/>
      <c r="AS11" s="52"/>
      <c r="AT11" s="52"/>
      <c r="AU11" s="52"/>
      <c r="AV11" s="50"/>
      <c r="AW11" s="50"/>
      <c r="AX11" s="50"/>
      <c r="AY11" s="52"/>
      <c r="AZ11" s="52"/>
      <c r="BA11" s="52"/>
      <c r="BB11" s="5" t="s">
        <v>104</v>
      </c>
      <c r="BC11" s="5" t="s">
        <v>116</v>
      </c>
      <c r="BD11" s="5" t="s">
        <v>117</v>
      </c>
      <c r="BE11" s="5" t="s">
        <v>101</v>
      </c>
      <c r="BF11" s="18">
        <v>44986</v>
      </c>
      <c r="BG11" s="14" t="s">
        <v>118</v>
      </c>
      <c r="BH11" s="145"/>
      <c r="BI11" s="148"/>
    </row>
    <row r="12" spans="1:61" s="4" customFormat="1" ht="47.25" customHeight="1" thickBot="1" x14ac:dyDescent="0.4">
      <c r="A12" s="126"/>
      <c r="B12" s="53"/>
      <c r="C12" s="53"/>
      <c r="D12" s="53"/>
      <c r="E12" s="53"/>
      <c r="F12" s="53"/>
      <c r="G12" s="123"/>
      <c r="H12" s="53"/>
      <c r="I12" s="123"/>
      <c r="J12" s="53"/>
      <c r="K12" s="53"/>
      <c r="L12" s="53"/>
      <c r="M12" s="53"/>
      <c r="N12" s="53"/>
      <c r="O12" s="53"/>
      <c r="P12" s="53"/>
      <c r="Q12" s="53"/>
      <c r="R12" s="120"/>
      <c r="S12" s="57"/>
      <c r="T12" s="57"/>
      <c r="U12" s="57"/>
      <c r="V12" s="57"/>
      <c r="W12" s="57"/>
      <c r="X12" s="129"/>
      <c r="Y12" s="129"/>
      <c r="Z12" s="111"/>
      <c r="AA12" s="114"/>
      <c r="AB12" s="64"/>
      <c r="AC12" s="117"/>
      <c r="AD12" s="64"/>
      <c r="AE12" s="20" t="s">
        <v>119</v>
      </c>
      <c r="AF12" s="24" t="s">
        <v>120</v>
      </c>
      <c r="AG12" s="24">
        <v>1</v>
      </c>
      <c r="AH12" s="24">
        <v>0</v>
      </c>
      <c r="AI12" s="40">
        <v>0.1</v>
      </c>
      <c r="AJ12" s="21">
        <v>45078</v>
      </c>
      <c r="AK12" s="22">
        <v>45291</v>
      </c>
      <c r="AL12" s="23">
        <f t="shared" si="0"/>
        <v>213</v>
      </c>
      <c r="AM12" s="132"/>
      <c r="AN12" s="134"/>
      <c r="AO12" s="134"/>
      <c r="AP12" s="134"/>
      <c r="AQ12" s="53"/>
      <c r="AR12" s="68"/>
      <c r="AS12" s="53"/>
      <c r="AT12" s="53"/>
      <c r="AU12" s="53"/>
      <c r="AV12" s="51"/>
      <c r="AW12" s="51"/>
      <c r="AX12" s="51"/>
      <c r="AY12" s="53"/>
      <c r="AZ12" s="53"/>
      <c r="BA12" s="53"/>
      <c r="BB12" s="24" t="s">
        <v>104</v>
      </c>
      <c r="BC12" s="24" t="s">
        <v>112</v>
      </c>
      <c r="BD12" s="24" t="s">
        <v>106</v>
      </c>
      <c r="BE12" s="24" t="s">
        <v>101</v>
      </c>
      <c r="BF12" s="25">
        <v>44986</v>
      </c>
      <c r="BG12" s="20" t="s">
        <v>121</v>
      </c>
      <c r="BH12" s="145"/>
      <c r="BI12" s="148"/>
    </row>
    <row r="13" spans="1:61" s="4" customFormat="1" ht="51" customHeight="1" x14ac:dyDescent="0.35">
      <c r="A13" s="124" t="s">
        <v>79</v>
      </c>
      <c r="B13" s="65" t="s">
        <v>80</v>
      </c>
      <c r="C13" s="65" t="s">
        <v>81</v>
      </c>
      <c r="D13" s="65" t="s">
        <v>82</v>
      </c>
      <c r="E13" s="65">
        <v>0</v>
      </c>
      <c r="F13" s="65" t="s">
        <v>83</v>
      </c>
      <c r="G13" s="121">
        <v>1</v>
      </c>
      <c r="H13" s="65" t="s">
        <v>84</v>
      </c>
      <c r="I13" s="121">
        <v>0.25</v>
      </c>
      <c r="J13" s="65" t="s">
        <v>122</v>
      </c>
      <c r="K13" s="65" t="s">
        <v>123</v>
      </c>
      <c r="L13" s="65" t="s">
        <v>124</v>
      </c>
      <c r="M13" s="65" t="s">
        <v>125</v>
      </c>
      <c r="N13" s="65" t="s">
        <v>126</v>
      </c>
      <c r="O13" s="65"/>
      <c r="P13" s="65" t="s">
        <v>89</v>
      </c>
      <c r="Q13" s="65" t="s">
        <v>127</v>
      </c>
      <c r="R13" s="118">
        <v>128</v>
      </c>
      <c r="S13" s="58">
        <v>32</v>
      </c>
      <c r="T13" s="58">
        <v>133</v>
      </c>
      <c r="U13" s="58">
        <v>3</v>
      </c>
      <c r="V13" s="58">
        <v>3</v>
      </c>
      <c r="W13" s="58">
        <v>34</v>
      </c>
      <c r="X13" s="127" t="s">
        <v>91</v>
      </c>
      <c r="Y13" s="127"/>
      <c r="Z13" s="109" t="s">
        <v>92</v>
      </c>
      <c r="AA13" s="112" t="s">
        <v>93</v>
      </c>
      <c r="AB13" s="62" t="s">
        <v>128</v>
      </c>
      <c r="AC13" s="115">
        <v>2021130010231</v>
      </c>
      <c r="AD13" s="62" t="s">
        <v>129</v>
      </c>
      <c r="AE13" s="8" t="s">
        <v>130</v>
      </c>
      <c r="AF13" s="12" t="s">
        <v>97</v>
      </c>
      <c r="AG13" s="12">
        <v>12</v>
      </c>
      <c r="AH13" s="12">
        <v>9</v>
      </c>
      <c r="AI13" s="38">
        <v>0.2</v>
      </c>
      <c r="AJ13" s="9">
        <v>44927</v>
      </c>
      <c r="AK13" s="10">
        <v>45291</v>
      </c>
      <c r="AL13" s="11">
        <f>+AK13-AJ13</f>
        <v>364</v>
      </c>
      <c r="AM13" s="130">
        <v>130000</v>
      </c>
      <c r="AN13" s="133"/>
      <c r="AO13" s="133" t="s">
        <v>98</v>
      </c>
      <c r="AP13" s="133" t="s">
        <v>99</v>
      </c>
      <c r="AQ13" s="65" t="s">
        <v>100</v>
      </c>
      <c r="AR13" s="141">
        <v>200000000</v>
      </c>
      <c r="AS13" s="65" t="s">
        <v>101</v>
      </c>
      <c r="AT13" s="65" t="s">
        <v>131</v>
      </c>
      <c r="AU13" s="65" t="s">
        <v>132</v>
      </c>
      <c r="AV13" s="49">
        <v>9.1999999999999998E-2</v>
      </c>
      <c r="AW13" s="49">
        <v>0.9718</v>
      </c>
      <c r="AX13" s="49">
        <v>0.98140000000000005</v>
      </c>
      <c r="AY13" s="49">
        <v>1.15E-2</v>
      </c>
      <c r="AZ13" s="49">
        <v>4.5999999999999999E-2</v>
      </c>
      <c r="BA13" s="49">
        <v>0.34810000000000002</v>
      </c>
      <c r="BB13" s="12" t="s">
        <v>104</v>
      </c>
      <c r="BC13" s="12" t="s">
        <v>105</v>
      </c>
      <c r="BD13" s="12" t="s">
        <v>106</v>
      </c>
      <c r="BE13" s="12" t="s">
        <v>101</v>
      </c>
      <c r="BF13" s="13">
        <v>44927</v>
      </c>
      <c r="BG13" s="8" t="s">
        <v>133</v>
      </c>
      <c r="BH13" s="145"/>
      <c r="BI13" s="148"/>
    </row>
    <row r="14" spans="1:61" s="4" customFormat="1" ht="65.25" customHeight="1" x14ac:dyDescent="0.35">
      <c r="A14" s="125"/>
      <c r="B14" s="52"/>
      <c r="C14" s="52"/>
      <c r="D14" s="52"/>
      <c r="E14" s="52"/>
      <c r="F14" s="52"/>
      <c r="G14" s="122"/>
      <c r="H14" s="52"/>
      <c r="I14" s="122"/>
      <c r="J14" s="52"/>
      <c r="K14" s="52"/>
      <c r="L14" s="52"/>
      <c r="M14" s="52"/>
      <c r="N14" s="52"/>
      <c r="O14" s="52"/>
      <c r="P14" s="52"/>
      <c r="Q14" s="52"/>
      <c r="R14" s="119"/>
      <c r="S14" s="56"/>
      <c r="T14" s="56"/>
      <c r="U14" s="56"/>
      <c r="V14" s="56"/>
      <c r="W14" s="56"/>
      <c r="X14" s="128"/>
      <c r="Y14" s="128"/>
      <c r="Z14" s="110"/>
      <c r="AA14" s="113"/>
      <c r="AB14" s="63"/>
      <c r="AC14" s="116"/>
      <c r="AD14" s="63"/>
      <c r="AE14" s="14" t="s">
        <v>134</v>
      </c>
      <c r="AF14" s="5" t="s">
        <v>120</v>
      </c>
      <c r="AG14" s="5">
        <v>1</v>
      </c>
      <c r="AH14" s="5">
        <v>0.5</v>
      </c>
      <c r="AI14" s="39">
        <v>0.2</v>
      </c>
      <c r="AJ14" s="15">
        <v>44958</v>
      </c>
      <c r="AK14" s="16">
        <v>45291</v>
      </c>
      <c r="AL14" s="17">
        <f t="shared" ref="AL14:AL16" si="1">+AK14-AJ14</f>
        <v>333</v>
      </c>
      <c r="AM14" s="131"/>
      <c r="AN14" s="69"/>
      <c r="AO14" s="69"/>
      <c r="AP14" s="69"/>
      <c r="AQ14" s="52"/>
      <c r="AR14" s="142"/>
      <c r="AS14" s="52"/>
      <c r="AT14" s="52"/>
      <c r="AU14" s="52"/>
      <c r="AV14" s="52"/>
      <c r="AW14" s="52"/>
      <c r="AX14" s="52"/>
      <c r="AY14" s="52"/>
      <c r="AZ14" s="52"/>
      <c r="BA14" s="52"/>
      <c r="BB14" s="70" t="s">
        <v>104</v>
      </c>
      <c r="BC14" s="70" t="s">
        <v>135</v>
      </c>
      <c r="BD14" s="70" t="s">
        <v>106</v>
      </c>
      <c r="BE14" s="70" t="s">
        <v>101</v>
      </c>
      <c r="BF14" s="138">
        <v>44986</v>
      </c>
      <c r="BG14" s="14" t="s">
        <v>136</v>
      </c>
      <c r="BH14" s="145"/>
      <c r="BI14" s="148"/>
    </row>
    <row r="15" spans="1:61" s="4" customFormat="1" ht="65.25" customHeight="1" x14ac:dyDescent="0.35">
      <c r="A15" s="125"/>
      <c r="B15" s="52"/>
      <c r="C15" s="52"/>
      <c r="D15" s="52"/>
      <c r="E15" s="52"/>
      <c r="F15" s="52"/>
      <c r="G15" s="122"/>
      <c r="H15" s="52"/>
      <c r="I15" s="122"/>
      <c r="J15" s="52"/>
      <c r="K15" s="52"/>
      <c r="L15" s="52"/>
      <c r="M15" s="52"/>
      <c r="N15" s="52"/>
      <c r="O15" s="52"/>
      <c r="P15" s="52"/>
      <c r="Q15" s="52"/>
      <c r="R15" s="119"/>
      <c r="S15" s="56"/>
      <c r="T15" s="56"/>
      <c r="U15" s="56"/>
      <c r="V15" s="56"/>
      <c r="W15" s="56"/>
      <c r="X15" s="128"/>
      <c r="Y15" s="128"/>
      <c r="Z15" s="110"/>
      <c r="AA15" s="113"/>
      <c r="AB15" s="63"/>
      <c r="AC15" s="116"/>
      <c r="AD15" s="63"/>
      <c r="AE15" s="14" t="s">
        <v>137</v>
      </c>
      <c r="AF15" s="5" t="s">
        <v>138</v>
      </c>
      <c r="AG15" s="5">
        <v>3</v>
      </c>
      <c r="AH15" s="5">
        <v>2</v>
      </c>
      <c r="AI15" s="39">
        <v>0.3</v>
      </c>
      <c r="AJ15" s="15">
        <v>44958</v>
      </c>
      <c r="AK15" s="16">
        <v>45291</v>
      </c>
      <c r="AL15" s="17">
        <f t="shared" si="1"/>
        <v>333</v>
      </c>
      <c r="AM15" s="131"/>
      <c r="AN15" s="69"/>
      <c r="AO15" s="69"/>
      <c r="AP15" s="69"/>
      <c r="AQ15" s="52"/>
      <c r="AR15" s="142"/>
      <c r="AS15" s="52"/>
      <c r="AT15" s="52"/>
      <c r="AU15" s="52"/>
      <c r="AV15" s="52"/>
      <c r="AW15" s="52"/>
      <c r="AX15" s="52"/>
      <c r="AY15" s="52"/>
      <c r="AZ15" s="52"/>
      <c r="BA15" s="52"/>
      <c r="BB15" s="52"/>
      <c r="BC15" s="52"/>
      <c r="BD15" s="52"/>
      <c r="BE15" s="52"/>
      <c r="BF15" s="139"/>
      <c r="BG15" s="14" t="s">
        <v>139</v>
      </c>
      <c r="BH15" s="145"/>
      <c r="BI15" s="148"/>
    </row>
    <row r="16" spans="1:61" s="4" customFormat="1" ht="66" customHeight="1" thickBot="1" x14ac:dyDescent="0.4">
      <c r="A16" s="126"/>
      <c r="B16" s="53"/>
      <c r="C16" s="53"/>
      <c r="D16" s="53"/>
      <c r="E16" s="53"/>
      <c r="F16" s="53"/>
      <c r="G16" s="123"/>
      <c r="H16" s="53"/>
      <c r="I16" s="123"/>
      <c r="J16" s="53"/>
      <c r="K16" s="53"/>
      <c r="L16" s="53"/>
      <c r="M16" s="53"/>
      <c r="N16" s="53"/>
      <c r="O16" s="53"/>
      <c r="P16" s="53"/>
      <c r="Q16" s="53"/>
      <c r="R16" s="120"/>
      <c r="S16" s="57"/>
      <c r="T16" s="57"/>
      <c r="U16" s="57"/>
      <c r="V16" s="57"/>
      <c r="W16" s="57"/>
      <c r="X16" s="129"/>
      <c r="Y16" s="129"/>
      <c r="Z16" s="111"/>
      <c r="AA16" s="114"/>
      <c r="AB16" s="64"/>
      <c r="AC16" s="117"/>
      <c r="AD16" s="64"/>
      <c r="AE16" s="20" t="s">
        <v>140</v>
      </c>
      <c r="AF16" s="24" t="s">
        <v>141</v>
      </c>
      <c r="AG16" s="24">
        <v>1</v>
      </c>
      <c r="AH16" s="24">
        <v>0</v>
      </c>
      <c r="AI16" s="40">
        <v>0.3</v>
      </c>
      <c r="AJ16" s="21">
        <v>44958</v>
      </c>
      <c r="AK16" s="22">
        <v>45291</v>
      </c>
      <c r="AL16" s="23">
        <f t="shared" si="1"/>
        <v>333</v>
      </c>
      <c r="AM16" s="132"/>
      <c r="AN16" s="134"/>
      <c r="AO16" s="134"/>
      <c r="AP16" s="134"/>
      <c r="AQ16" s="53"/>
      <c r="AR16" s="143"/>
      <c r="AS16" s="53"/>
      <c r="AT16" s="53"/>
      <c r="AU16" s="53"/>
      <c r="AV16" s="53"/>
      <c r="AW16" s="53"/>
      <c r="AX16" s="53"/>
      <c r="AY16" s="53"/>
      <c r="AZ16" s="53"/>
      <c r="BA16" s="53"/>
      <c r="BB16" s="53"/>
      <c r="BC16" s="53"/>
      <c r="BD16" s="53"/>
      <c r="BE16" s="53"/>
      <c r="BF16" s="140"/>
      <c r="BG16" s="14" t="s">
        <v>142</v>
      </c>
      <c r="BH16" s="145"/>
      <c r="BI16" s="148"/>
    </row>
    <row r="17" spans="1:61" s="4" customFormat="1" ht="123.75" customHeight="1" x14ac:dyDescent="0.35">
      <c r="A17" s="124" t="s">
        <v>143</v>
      </c>
      <c r="B17" s="65" t="s">
        <v>80</v>
      </c>
      <c r="C17" s="65" t="s">
        <v>81</v>
      </c>
      <c r="D17" s="65" t="s">
        <v>82</v>
      </c>
      <c r="E17" s="65">
        <v>0</v>
      </c>
      <c r="F17" s="65" t="s">
        <v>83</v>
      </c>
      <c r="G17" s="121">
        <v>1</v>
      </c>
      <c r="H17" s="65" t="s">
        <v>84</v>
      </c>
      <c r="I17" s="121">
        <v>0.25</v>
      </c>
      <c r="J17" s="65" t="s">
        <v>144</v>
      </c>
      <c r="K17" s="65" t="s">
        <v>145</v>
      </c>
      <c r="L17" s="65" t="s">
        <v>146</v>
      </c>
      <c r="M17" s="65">
        <v>0</v>
      </c>
      <c r="N17" s="65" t="s">
        <v>147</v>
      </c>
      <c r="O17" s="65"/>
      <c r="P17" s="65" t="s">
        <v>89</v>
      </c>
      <c r="Q17" s="65" t="s">
        <v>148</v>
      </c>
      <c r="R17" s="118">
        <v>1</v>
      </c>
      <c r="S17" s="135">
        <v>0.25</v>
      </c>
      <c r="T17" s="135">
        <v>0.75</v>
      </c>
      <c r="U17" s="59">
        <v>6.25E-2</v>
      </c>
      <c r="V17" s="150">
        <v>0.125</v>
      </c>
      <c r="W17" s="150">
        <v>0.188</v>
      </c>
      <c r="X17" s="127" t="s">
        <v>91</v>
      </c>
      <c r="Y17" s="127"/>
      <c r="Z17" s="109" t="s">
        <v>92</v>
      </c>
      <c r="AA17" s="112" t="s">
        <v>149</v>
      </c>
      <c r="AB17" s="62" t="s">
        <v>150</v>
      </c>
      <c r="AC17" s="115">
        <v>2021130010239</v>
      </c>
      <c r="AD17" s="62" t="s">
        <v>151</v>
      </c>
      <c r="AE17" s="8" t="s">
        <v>130</v>
      </c>
      <c r="AF17" s="12" t="s">
        <v>97</v>
      </c>
      <c r="AG17" s="12">
        <v>12</v>
      </c>
      <c r="AH17" s="12">
        <v>9</v>
      </c>
      <c r="AI17" s="38">
        <v>0.1</v>
      </c>
      <c r="AJ17" s="9">
        <v>44927</v>
      </c>
      <c r="AK17" s="10">
        <v>45291</v>
      </c>
      <c r="AL17" s="11">
        <f>+AK17-AJ17</f>
        <v>364</v>
      </c>
      <c r="AM17" s="130">
        <v>1055035</v>
      </c>
      <c r="AN17" s="133"/>
      <c r="AO17" s="133" t="s">
        <v>98</v>
      </c>
      <c r="AP17" s="133" t="s">
        <v>99</v>
      </c>
      <c r="AQ17" s="65" t="s">
        <v>100</v>
      </c>
      <c r="AR17" s="66">
        <v>1500000000</v>
      </c>
      <c r="AS17" s="65" t="s">
        <v>101</v>
      </c>
      <c r="AT17" s="65" t="s">
        <v>152</v>
      </c>
      <c r="AU17" s="65" t="s">
        <v>153</v>
      </c>
      <c r="AV17" s="49">
        <v>0.26640000000000003</v>
      </c>
      <c r="AW17" s="49">
        <v>0.98350000000000004</v>
      </c>
      <c r="AX17" s="49">
        <v>0.99370000000000003</v>
      </c>
      <c r="AY17" s="49">
        <v>4.99E-2</v>
      </c>
      <c r="AZ17" s="49">
        <v>0.33950000000000002</v>
      </c>
      <c r="BA17" s="49">
        <v>0.68969999999999998</v>
      </c>
      <c r="BB17" s="12" t="s">
        <v>104</v>
      </c>
      <c r="BC17" s="12" t="s">
        <v>105</v>
      </c>
      <c r="BD17" s="12" t="s">
        <v>106</v>
      </c>
      <c r="BE17" s="12" t="s">
        <v>101</v>
      </c>
      <c r="BF17" s="13">
        <v>44927</v>
      </c>
      <c r="BG17" s="8" t="s">
        <v>154</v>
      </c>
      <c r="BH17" s="145"/>
      <c r="BI17" s="148"/>
    </row>
    <row r="18" spans="1:61" s="4" customFormat="1" ht="63" customHeight="1" x14ac:dyDescent="0.35">
      <c r="A18" s="125"/>
      <c r="B18" s="52"/>
      <c r="C18" s="52"/>
      <c r="D18" s="52"/>
      <c r="E18" s="52"/>
      <c r="F18" s="52"/>
      <c r="G18" s="122"/>
      <c r="H18" s="52"/>
      <c r="I18" s="122"/>
      <c r="J18" s="52"/>
      <c r="K18" s="52"/>
      <c r="L18" s="52"/>
      <c r="M18" s="52"/>
      <c r="N18" s="52"/>
      <c r="O18" s="52"/>
      <c r="P18" s="52"/>
      <c r="Q18" s="52"/>
      <c r="R18" s="119"/>
      <c r="S18" s="136"/>
      <c r="T18" s="136"/>
      <c r="U18" s="60"/>
      <c r="V18" s="151"/>
      <c r="W18" s="151"/>
      <c r="X18" s="128"/>
      <c r="Y18" s="128"/>
      <c r="Z18" s="110"/>
      <c r="AA18" s="113"/>
      <c r="AB18" s="63"/>
      <c r="AC18" s="116"/>
      <c r="AD18" s="63"/>
      <c r="AE18" s="14" t="s">
        <v>155</v>
      </c>
      <c r="AF18" s="5" t="s">
        <v>156</v>
      </c>
      <c r="AG18" s="5">
        <v>3</v>
      </c>
      <c r="AH18" s="5">
        <v>2.4</v>
      </c>
      <c r="AI18" s="39">
        <v>0.3</v>
      </c>
      <c r="AJ18" s="15">
        <v>44958</v>
      </c>
      <c r="AK18" s="16">
        <v>45291</v>
      </c>
      <c r="AL18" s="17">
        <f t="shared" ref="AL18:AL21" si="2">+AK18-AJ18</f>
        <v>333</v>
      </c>
      <c r="AM18" s="131"/>
      <c r="AN18" s="69"/>
      <c r="AO18" s="69"/>
      <c r="AP18" s="69"/>
      <c r="AQ18" s="52"/>
      <c r="AR18" s="67"/>
      <c r="AS18" s="52"/>
      <c r="AT18" s="52"/>
      <c r="AU18" s="52"/>
      <c r="AV18" s="52"/>
      <c r="AW18" s="52"/>
      <c r="AX18" s="52"/>
      <c r="AY18" s="52"/>
      <c r="AZ18" s="52"/>
      <c r="BA18" s="52"/>
      <c r="BB18" s="70" t="s">
        <v>104</v>
      </c>
      <c r="BC18" s="70" t="s">
        <v>135</v>
      </c>
      <c r="BD18" s="70" t="s">
        <v>106</v>
      </c>
      <c r="BE18" s="70" t="s">
        <v>101</v>
      </c>
      <c r="BF18" s="138">
        <v>44986</v>
      </c>
      <c r="BG18" s="14" t="s">
        <v>157</v>
      </c>
      <c r="BH18" s="145"/>
      <c r="BI18" s="148"/>
    </row>
    <row r="19" spans="1:61" s="4" customFormat="1" ht="77.25" customHeight="1" x14ac:dyDescent="0.35">
      <c r="A19" s="125"/>
      <c r="B19" s="52"/>
      <c r="C19" s="52"/>
      <c r="D19" s="52"/>
      <c r="E19" s="52"/>
      <c r="F19" s="52"/>
      <c r="G19" s="122"/>
      <c r="H19" s="52"/>
      <c r="I19" s="122"/>
      <c r="J19" s="52"/>
      <c r="K19" s="52"/>
      <c r="L19" s="52"/>
      <c r="M19" s="52"/>
      <c r="N19" s="52"/>
      <c r="O19" s="52"/>
      <c r="P19" s="52"/>
      <c r="Q19" s="52"/>
      <c r="R19" s="119"/>
      <c r="S19" s="136"/>
      <c r="T19" s="136"/>
      <c r="U19" s="60"/>
      <c r="V19" s="151"/>
      <c r="W19" s="151"/>
      <c r="X19" s="128"/>
      <c r="Y19" s="128"/>
      <c r="Z19" s="110"/>
      <c r="AA19" s="113"/>
      <c r="AB19" s="63"/>
      <c r="AC19" s="116"/>
      <c r="AD19" s="63"/>
      <c r="AE19" s="14" t="s">
        <v>158</v>
      </c>
      <c r="AF19" s="5" t="s">
        <v>159</v>
      </c>
      <c r="AG19" s="5">
        <v>3</v>
      </c>
      <c r="AH19" s="5">
        <v>1.7</v>
      </c>
      <c r="AI19" s="39">
        <v>0.2</v>
      </c>
      <c r="AJ19" s="15">
        <v>44958</v>
      </c>
      <c r="AK19" s="16">
        <v>45291</v>
      </c>
      <c r="AL19" s="17">
        <f t="shared" si="2"/>
        <v>333</v>
      </c>
      <c r="AM19" s="131"/>
      <c r="AN19" s="69"/>
      <c r="AO19" s="69"/>
      <c r="AP19" s="69"/>
      <c r="AQ19" s="52"/>
      <c r="AR19" s="67"/>
      <c r="AS19" s="52"/>
      <c r="AT19" s="52"/>
      <c r="AU19" s="52"/>
      <c r="AV19" s="52"/>
      <c r="AW19" s="52"/>
      <c r="AX19" s="52"/>
      <c r="AY19" s="52"/>
      <c r="AZ19" s="52"/>
      <c r="BA19" s="52"/>
      <c r="BB19" s="52"/>
      <c r="BC19" s="52"/>
      <c r="BD19" s="52"/>
      <c r="BE19" s="52"/>
      <c r="BF19" s="139"/>
      <c r="BG19" s="14" t="s">
        <v>160</v>
      </c>
      <c r="BH19" s="145"/>
      <c r="BI19" s="148"/>
    </row>
    <row r="20" spans="1:61" s="4" customFormat="1" ht="61.5" customHeight="1" x14ac:dyDescent="0.35">
      <c r="A20" s="125"/>
      <c r="B20" s="52"/>
      <c r="C20" s="52"/>
      <c r="D20" s="52"/>
      <c r="E20" s="52"/>
      <c r="F20" s="52"/>
      <c r="G20" s="122"/>
      <c r="H20" s="52"/>
      <c r="I20" s="122"/>
      <c r="J20" s="52"/>
      <c r="K20" s="52"/>
      <c r="L20" s="52"/>
      <c r="M20" s="52"/>
      <c r="N20" s="52"/>
      <c r="O20" s="52"/>
      <c r="P20" s="52"/>
      <c r="Q20" s="52"/>
      <c r="R20" s="119"/>
      <c r="S20" s="136"/>
      <c r="T20" s="136"/>
      <c r="U20" s="60"/>
      <c r="V20" s="151"/>
      <c r="W20" s="151"/>
      <c r="X20" s="128"/>
      <c r="Y20" s="128"/>
      <c r="Z20" s="110"/>
      <c r="AA20" s="113"/>
      <c r="AB20" s="63"/>
      <c r="AC20" s="116"/>
      <c r="AD20" s="63"/>
      <c r="AE20" s="14" t="s">
        <v>161</v>
      </c>
      <c r="AF20" s="5" t="s">
        <v>162</v>
      </c>
      <c r="AG20" s="5">
        <v>3</v>
      </c>
      <c r="AH20" s="5">
        <v>1.7</v>
      </c>
      <c r="AI20" s="39">
        <v>0.2</v>
      </c>
      <c r="AJ20" s="15">
        <v>44958</v>
      </c>
      <c r="AK20" s="16">
        <v>45291</v>
      </c>
      <c r="AL20" s="17">
        <f t="shared" si="2"/>
        <v>333</v>
      </c>
      <c r="AM20" s="131"/>
      <c r="AN20" s="69"/>
      <c r="AO20" s="69"/>
      <c r="AP20" s="69"/>
      <c r="AQ20" s="52"/>
      <c r="AR20" s="67"/>
      <c r="AS20" s="52"/>
      <c r="AT20" s="52"/>
      <c r="AU20" s="52"/>
      <c r="AV20" s="52"/>
      <c r="AW20" s="52"/>
      <c r="AX20" s="52"/>
      <c r="AY20" s="52"/>
      <c r="AZ20" s="52"/>
      <c r="BA20" s="52"/>
      <c r="BB20" s="52"/>
      <c r="BC20" s="52"/>
      <c r="BD20" s="52"/>
      <c r="BE20" s="52"/>
      <c r="BF20" s="139"/>
      <c r="BG20" s="14" t="s">
        <v>163</v>
      </c>
      <c r="BH20" s="145"/>
      <c r="BI20" s="148"/>
    </row>
    <row r="21" spans="1:61" s="4" customFormat="1" ht="75.75" customHeight="1" thickBot="1" x14ac:dyDescent="0.4">
      <c r="A21" s="126"/>
      <c r="B21" s="53"/>
      <c r="C21" s="53"/>
      <c r="D21" s="53"/>
      <c r="E21" s="53"/>
      <c r="F21" s="53"/>
      <c r="G21" s="123"/>
      <c r="H21" s="53"/>
      <c r="I21" s="123"/>
      <c r="J21" s="53"/>
      <c r="K21" s="53"/>
      <c r="L21" s="53"/>
      <c r="M21" s="53"/>
      <c r="N21" s="53"/>
      <c r="O21" s="53"/>
      <c r="P21" s="53"/>
      <c r="Q21" s="53"/>
      <c r="R21" s="120"/>
      <c r="S21" s="137"/>
      <c r="T21" s="137"/>
      <c r="U21" s="61"/>
      <c r="V21" s="152"/>
      <c r="W21" s="152"/>
      <c r="X21" s="129"/>
      <c r="Y21" s="129"/>
      <c r="Z21" s="111"/>
      <c r="AA21" s="114"/>
      <c r="AB21" s="64"/>
      <c r="AC21" s="117"/>
      <c r="AD21" s="64"/>
      <c r="AE21" s="20" t="s">
        <v>164</v>
      </c>
      <c r="AF21" s="24" t="s">
        <v>165</v>
      </c>
      <c r="AG21" s="24">
        <v>3</v>
      </c>
      <c r="AH21" s="24">
        <v>1.6</v>
      </c>
      <c r="AI21" s="40">
        <v>0.2</v>
      </c>
      <c r="AJ21" s="21">
        <v>44958</v>
      </c>
      <c r="AK21" s="22">
        <v>45291</v>
      </c>
      <c r="AL21" s="23">
        <f t="shared" si="2"/>
        <v>333</v>
      </c>
      <c r="AM21" s="132"/>
      <c r="AN21" s="134"/>
      <c r="AO21" s="134"/>
      <c r="AP21" s="134"/>
      <c r="AQ21" s="53"/>
      <c r="AR21" s="68"/>
      <c r="AS21" s="53"/>
      <c r="AT21" s="53"/>
      <c r="AU21" s="53"/>
      <c r="AV21" s="53"/>
      <c r="AW21" s="53"/>
      <c r="AX21" s="53"/>
      <c r="AY21" s="53"/>
      <c r="AZ21" s="53"/>
      <c r="BA21" s="53"/>
      <c r="BB21" s="53"/>
      <c r="BC21" s="53"/>
      <c r="BD21" s="53"/>
      <c r="BE21" s="53"/>
      <c r="BF21" s="140"/>
      <c r="BG21" s="20" t="s">
        <v>166</v>
      </c>
      <c r="BH21" s="145"/>
      <c r="BI21" s="148"/>
    </row>
    <row r="22" spans="1:61" s="4" customFormat="1" ht="94.5" customHeight="1" x14ac:dyDescent="0.35">
      <c r="A22" s="124" t="s">
        <v>143</v>
      </c>
      <c r="B22" s="65" t="s">
        <v>80</v>
      </c>
      <c r="C22" s="65" t="s">
        <v>81</v>
      </c>
      <c r="D22" s="65" t="s">
        <v>82</v>
      </c>
      <c r="E22" s="65">
        <v>0</v>
      </c>
      <c r="F22" s="65" t="s">
        <v>83</v>
      </c>
      <c r="G22" s="121">
        <v>1</v>
      </c>
      <c r="H22" s="65" t="s">
        <v>84</v>
      </c>
      <c r="I22" s="121">
        <v>0.25</v>
      </c>
      <c r="J22" s="65" t="s">
        <v>167</v>
      </c>
      <c r="K22" s="65" t="s">
        <v>168</v>
      </c>
      <c r="L22" s="65" t="s">
        <v>87</v>
      </c>
      <c r="M22" s="65" t="s">
        <v>169</v>
      </c>
      <c r="N22" s="65" t="s">
        <v>170</v>
      </c>
      <c r="O22" s="65"/>
      <c r="P22" s="65" t="s">
        <v>89</v>
      </c>
      <c r="Q22" s="65" t="s">
        <v>171</v>
      </c>
      <c r="R22" s="118">
        <v>230437</v>
      </c>
      <c r="S22" s="58">
        <v>2000</v>
      </c>
      <c r="T22" s="58">
        <v>248129</v>
      </c>
      <c r="U22" s="58">
        <v>9082</v>
      </c>
      <c r="V22" s="58">
        <v>152916</v>
      </c>
      <c r="W22" s="58">
        <v>207721</v>
      </c>
      <c r="X22" s="127" t="s">
        <v>91</v>
      </c>
      <c r="Y22" s="127"/>
      <c r="Z22" s="109" t="s">
        <v>92</v>
      </c>
      <c r="AA22" s="112" t="s">
        <v>93</v>
      </c>
      <c r="AB22" s="62" t="s">
        <v>172</v>
      </c>
      <c r="AC22" s="115">
        <v>2021130010242</v>
      </c>
      <c r="AD22" s="62" t="s">
        <v>173</v>
      </c>
      <c r="AE22" s="8" t="s">
        <v>174</v>
      </c>
      <c r="AF22" s="12" t="s">
        <v>97</v>
      </c>
      <c r="AG22" s="12">
        <v>12</v>
      </c>
      <c r="AH22" s="12">
        <v>9</v>
      </c>
      <c r="AI22" s="38">
        <v>0.1</v>
      </c>
      <c r="AJ22" s="9">
        <v>44927</v>
      </c>
      <c r="AK22" s="10">
        <v>45291</v>
      </c>
      <c r="AL22" s="11">
        <f>+AK22-AJ22</f>
        <v>364</v>
      </c>
      <c r="AM22" s="130">
        <v>1024882</v>
      </c>
      <c r="AN22" s="133"/>
      <c r="AO22" s="133" t="s">
        <v>98</v>
      </c>
      <c r="AP22" s="133" t="s">
        <v>99</v>
      </c>
      <c r="AQ22" s="65" t="s">
        <v>100</v>
      </c>
      <c r="AR22" s="66">
        <v>150000000</v>
      </c>
      <c r="AS22" s="65" t="s">
        <v>101</v>
      </c>
      <c r="AT22" s="65" t="s">
        <v>175</v>
      </c>
      <c r="AU22" s="65" t="s">
        <v>176</v>
      </c>
      <c r="AV22" s="49">
        <v>0.1067</v>
      </c>
      <c r="AW22" s="49">
        <v>0.23899999999999999</v>
      </c>
      <c r="AX22" s="49">
        <v>0.23899999999999999</v>
      </c>
      <c r="AY22" s="49">
        <v>2.6700000000000002E-2</v>
      </c>
      <c r="AZ22" s="49">
        <v>0.13730000000000001</v>
      </c>
      <c r="BA22" s="49">
        <v>0.18329999999999999</v>
      </c>
      <c r="BB22" s="12" t="s">
        <v>104</v>
      </c>
      <c r="BC22" s="12" t="s">
        <v>105</v>
      </c>
      <c r="BD22" s="12" t="s">
        <v>106</v>
      </c>
      <c r="BE22" s="12" t="s">
        <v>101</v>
      </c>
      <c r="BF22" s="13">
        <v>44927</v>
      </c>
      <c r="BG22" s="8" t="s">
        <v>177</v>
      </c>
      <c r="BH22" s="145"/>
      <c r="BI22" s="148"/>
    </row>
    <row r="23" spans="1:61" s="4" customFormat="1" ht="75.75" customHeight="1" x14ac:dyDescent="0.35">
      <c r="A23" s="125"/>
      <c r="B23" s="52"/>
      <c r="C23" s="52"/>
      <c r="D23" s="52"/>
      <c r="E23" s="52"/>
      <c r="F23" s="52"/>
      <c r="G23" s="122"/>
      <c r="H23" s="52"/>
      <c r="I23" s="122"/>
      <c r="J23" s="52"/>
      <c r="K23" s="52"/>
      <c r="L23" s="52"/>
      <c r="M23" s="52"/>
      <c r="N23" s="52"/>
      <c r="O23" s="52"/>
      <c r="P23" s="52"/>
      <c r="Q23" s="52"/>
      <c r="R23" s="119"/>
      <c r="S23" s="56"/>
      <c r="T23" s="56"/>
      <c r="U23" s="56"/>
      <c r="V23" s="56"/>
      <c r="W23" s="56"/>
      <c r="X23" s="128"/>
      <c r="Y23" s="128"/>
      <c r="Z23" s="110"/>
      <c r="AA23" s="113"/>
      <c r="AB23" s="63"/>
      <c r="AC23" s="116"/>
      <c r="AD23" s="63"/>
      <c r="AE23" s="14" t="s">
        <v>178</v>
      </c>
      <c r="AF23" s="5" t="s">
        <v>179</v>
      </c>
      <c r="AG23" s="5">
        <v>4</v>
      </c>
      <c r="AH23" s="5">
        <v>3</v>
      </c>
      <c r="AI23" s="39">
        <v>0.2</v>
      </c>
      <c r="AJ23" s="15">
        <v>44958</v>
      </c>
      <c r="AK23" s="16">
        <v>45291</v>
      </c>
      <c r="AL23" s="17">
        <f t="shared" ref="AL23:AL25" si="3">+AK23-AJ23</f>
        <v>333</v>
      </c>
      <c r="AM23" s="131"/>
      <c r="AN23" s="69"/>
      <c r="AO23" s="69"/>
      <c r="AP23" s="69"/>
      <c r="AQ23" s="52"/>
      <c r="AR23" s="67"/>
      <c r="AS23" s="52"/>
      <c r="AT23" s="52"/>
      <c r="AU23" s="52"/>
      <c r="AV23" s="52"/>
      <c r="AW23" s="52"/>
      <c r="AX23" s="52"/>
      <c r="AY23" s="52"/>
      <c r="AZ23" s="52"/>
      <c r="BA23" s="52"/>
      <c r="BB23" s="70" t="s">
        <v>104</v>
      </c>
      <c r="BC23" s="70" t="s">
        <v>180</v>
      </c>
      <c r="BD23" s="70" t="s">
        <v>117</v>
      </c>
      <c r="BE23" s="70" t="s">
        <v>101</v>
      </c>
      <c r="BF23" s="138">
        <v>44986</v>
      </c>
      <c r="BG23" s="14" t="s">
        <v>181</v>
      </c>
      <c r="BH23" s="145"/>
      <c r="BI23" s="148"/>
    </row>
    <row r="24" spans="1:61" s="4" customFormat="1" ht="76.5" customHeight="1" x14ac:dyDescent="0.35">
      <c r="A24" s="125"/>
      <c r="B24" s="52"/>
      <c r="C24" s="52"/>
      <c r="D24" s="52"/>
      <c r="E24" s="52"/>
      <c r="F24" s="52"/>
      <c r="G24" s="122"/>
      <c r="H24" s="52"/>
      <c r="I24" s="122"/>
      <c r="J24" s="52"/>
      <c r="K24" s="52"/>
      <c r="L24" s="52"/>
      <c r="M24" s="52"/>
      <c r="N24" s="52"/>
      <c r="O24" s="52"/>
      <c r="P24" s="52"/>
      <c r="Q24" s="52"/>
      <c r="R24" s="119"/>
      <c r="S24" s="56"/>
      <c r="T24" s="56"/>
      <c r="U24" s="56"/>
      <c r="V24" s="56"/>
      <c r="W24" s="56"/>
      <c r="X24" s="128"/>
      <c r="Y24" s="128"/>
      <c r="Z24" s="110"/>
      <c r="AA24" s="113"/>
      <c r="AB24" s="63"/>
      <c r="AC24" s="116"/>
      <c r="AD24" s="63"/>
      <c r="AE24" s="14" t="s">
        <v>182</v>
      </c>
      <c r="AF24" s="5" t="s">
        <v>183</v>
      </c>
      <c r="AG24" s="5">
        <v>3</v>
      </c>
      <c r="AH24" s="5">
        <v>0.8</v>
      </c>
      <c r="AI24" s="39">
        <v>0.3</v>
      </c>
      <c r="AJ24" s="15">
        <v>44958</v>
      </c>
      <c r="AK24" s="16">
        <v>45291</v>
      </c>
      <c r="AL24" s="17">
        <f t="shared" si="3"/>
        <v>333</v>
      </c>
      <c r="AM24" s="131"/>
      <c r="AN24" s="69"/>
      <c r="AO24" s="69"/>
      <c r="AP24" s="69"/>
      <c r="AQ24" s="52"/>
      <c r="AR24" s="67"/>
      <c r="AS24" s="52"/>
      <c r="AT24" s="52"/>
      <c r="AU24" s="52"/>
      <c r="AV24" s="52"/>
      <c r="AW24" s="52"/>
      <c r="AX24" s="52"/>
      <c r="AY24" s="52"/>
      <c r="AZ24" s="52"/>
      <c r="BA24" s="52"/>
      <c r="BB24" s="52"/>
      <c r="BC24" s="52"/>
      <c r="BD24" s="52"/>
      <c r="BE24" s="52"/>
      <c r="BF24" s="139"/>
      <c r="BG24" s="14" t="s">
        <v>184</v>
      </c>
      <c r="BH24" s="145"/>
      <c r="BI24" s="148"/>
    </row>
    <row r="25" spans="1:61" s="4" customFormat="1" ht="80.25" customHeight="1" thickBot="1" x14ac:dyDescent="0.4">
      <c r="A25" s="126"/>
      <c r="B25" s="53"/>
      <c r="C25" s="53"/>
      <c r="D25" s="53"/>
      <c r="E25" s="53"/>
      <c r="F25" s="53"/>
      <c r="G25" s="123"/>
      <c r="H25" s="53"/>
      <c r="I25" s="123"/>
      <c r="J25" s="53"/>
      <c r="K25" s="53"/>
      <c r="L25" s="53"/>
      <c r="M25" s="53"/>
      <c r="N25" s="53"/>
      <c r="O25" s="53"/>
      <c r="P25" s="53"/>
      <c r="Q25" s="53"/>
      <c r="R25" s="120"/>
      <c r="S25" s="57"/>
      <c r="T25" s="57"/>
      <c r="U25" s="57"/>
      <c r="V25" s="57"/>
      <c r="W25" s="57"/>
      <c r="X25" s="129"/>
      <c r="Y25" s="129"/>
      <c r="Z25" s="111"/>
      <c r="AA25" s="114"/>
      <c r="AB25" s="64"/>
      <c r="AC25" s="117"/>
      <c r="AD25" s="64"/>
      <c r="AE25" s="20" t="s">
        <v>185</v>
      </c>
      <c r="AF25" s="24" t="s">
        <v>165</v>
      </c>
      <c r="AG25" s="24">
        <v>3</v>
      </c>
      <c r="AH25" s="24">
        <v>0.9</v>
      </c>
      <c r="AI25" s="40">
        <v>0.4</v>
      </c>
      <c r="AJ25" s="21">
        <v>44958</v>
      </c>
      <c r="AK25" s="22">
        <v>45291</v>
      </c>
      <c r="AL25" s="23">
        <f t="shared" si="3"/>
        <v>333</v>
      </c>
      <c r="AM25" s="132"/>
      <c r="AN25" s="134"/>
      <c r="AO25" s="134"/>
      <c r="AP25" s="134"/>
      <c r="AQ25" s="53"/>
      <c r="AR25" s="68"/>
      <c r="AS25" s="53"/>
      <c r="AT25" s="53"/>
      <c r="AU25" s="53"/>
      <c r="AV25" s="53"/>
      <c r="AW25" s="53"/>
      <c r="AX25" s="53"/>
      <c r="AY25" s="53"/>
      <c r="AZ25" s="53"/>
      <c r="BA25" s="53"/>
      <c r="BB25" s="53"/>
      <c r="BC25" s="53"/>
      <c r="BD25" s="53"/>
      <c r="BE25" s="53"/>
      <c r="BF25" s="140"/>
      <c r="BG25" s="20" t="s">
        <v>186</v>
      </c>
      <c r="BH25" s="145"/>
      <c r="BI25" s="148"/>
    </row>
    <row r="26" spans="1:61" s="4" customFormat="1" ht="51" customHeight="1" x14ac:dyDescent="0.35">
      <c r="A26" s="124" t="s">
        <v>187</v>
      </c>
      <c r="B26" s="65" t="s">
        <v>80</v>
      </c>
      <c r="C26" s="65" t="s">
        <v>81</v>
      </c>
      <c r="D26" s="65" t="s">
        <v>82</v>
      </c>
      <c r="E26" s="65">
        <v>0</v>
      </c>
      <c r="F26" s="65" t="s">
        <v>83</v>
      </c>
      <c r="G26" s="121">
        <v>1</v>
      </c>
      <c r="H26" s="65" t="s">
        <v>84</v>
      </c>
      <c r="I26" s="121">
        <v>0.25</v>
      </c>
      <c r="J26" s="65" t="s">
        <v>188</v>
      </c>
      <c r="K26" s="65" t="s">
        <v>189</v>
      </c>
      <c r="L26" s="65" t="s">
        <v>87</v>
      </c>
      <c r="M26" s="65" t="s">
        <v>125</v>
      </c>
      <c r="N26" s="65" t="s">
        <v>190</v>
      </c>
      <c r="O26" s="65"/>
      <c r="P26" s="65" t="s">
        <v>89</v>
      </c>
      <c r="Q26" s="65" t="s">
        <v>191</v>
      </c>
      <c r="R26" s="118">
        <v>102837</v>
      </c>
      <c r="S26" s="58">
        <v>8500</v>
      </c>
      <c r="T26" s="58">
        <v>94721</v>
      </c>
      <c r="U26" s="58">
        <v>271</v>
      </c>
      <c r="V26" s="58">
        <v>1019</v>
      </c>
      <c r="W26" s="58">
        <v>4713</v>
      </c>
      <c r="X26" s="127" t="s">
        <v>91</v>
      </c>
      <c r="Y26" s="127"/>
      <c r="Z26" s="109" t="s">
        <v>92</v>
      </c>
      <c r="AA26" s="112" t="s">
        <v>93</v>
      </c>
      <c r="AB26" s="62" t="s">
        <v>192</v>
      </c>
      <c r="AC26" s="115">
        <v>2021130010238</v>
      </c>
      <c r="AD26" s="62" t="s">
        <v>193</v>
      </c>
      <c r="AE26" s="8" t="s">
        <v>130</v>
      </c>
      <c r="AF26" s="12" t="s">
        <v>97</v>
      </c>
      <c r="AG26" s="12">
        <v>12</v>
      </c>
      <c r="AH26" s="12">
        <v>9</v>
      </c>
      <c r="AI26" s="38">
        <v>0.2</v>
      </c>
      <c r="AJ26" s="9">
        <v>44927</v>
      </c>
      <c r="AK26" s="10">
        <v>45291</v>
      </c>
      <c r="AL26" s="11">
        <f>+AK26-AJ26</f>
        <v>364</v>
      </c>
      <c r="AM26" s="130">
        <v>1000</v>
      </c>
      <c r="AN26" s="133">
        <v>520</v>
      </c>
      <c r="AO26" s="133" t="s">
        <v>98</v>
      </c>
      <c r="AP26" s="133" t="s">
        <v>99</v>
      </c>
      <c r="AQ26" s="65" t="s">
        <v>100</v>
      </c>
      <c r="AR26" s="141">
        <v>620000000</v>
      </c>
      <c r="AS26" s="65" t="s">
        <v>101</v>
      </c>
      <c r="AT26" s="65" t="s">
        <v>194</v>
      </c>
      <c r="AU26" s="65" t="s">
        <v>195</v>
      </c>
      <c r="AV26" s="49">
        <v>0.21240000000000001</v>
      </c>
      <c r="AW26" s="49">
        <v>0.3664</v>
      </c>
      <c r="AX26" s="49">
        <v>0.3906</v>
      </c>
      <c r="AY26" s="49">
        <v>3.61E-2</v>
      </c>
      <c r="AZ26" s="49">
        <v>0.1406</v>
      </c>
      <c r="BA26" s="49">
        <v>0.25209999999999999</v>
      </c>
      <c r="BB26" s="12" t="s">
        <v>104</v>
      </c>
      <c r="BC26" s="12" t="s">
        <v>105</v>
      </c>
      <c r="BD26" s="12" t="s">
        <v>106</v>
      </c>
      <c r="BE26" s="12" t="s">
        <v>101</v>
      </c>
      <c r="BF26" s="13">
        <v>44927</v>
      </c>
      <c r="BG26" s="8" t="s">
        <v>196</v>
      </c>
      <c r="BH26" s="145"/>
      <c r="BI26" s="148"/>
    </row>
    <row r="27" spans="1:61" s="4" customFormat="1" ht="105" customHeight="1" x14ac:dyDescent="0.35">
      <c r="A27" s="125"/>
      <c r="B27" s="52"/>
      <c r="C27" s="52"/>
      <c r="D27" s="52"/>
      <c r="E27" s="52"/>
      <c r="F27" s="52"/>
      <c r="G27" s="122"/>
      <c r="H27" s="52"/>
      <c r="I27" s="122"/>
      <c r="J27" s="52"/>
      <c r="K27" s="52"/>
      <c r="L27" s="52"/>
      <c r="M27" s="52"/>
      <c r="N27" s="52"/>
      <c r="O27" s="52"/>
      <c r="P27" s="52"/>
      <c r="Q27" s="52"/>
      <c r="R27" s="119"/>
      <c r="S27" s="56"/>
      <c r="T27" s="56"/>
      <c r="U27" s="56"/>
      <c r="V27" s="56"/>
      <c r="W27" s="56"/>
      <c r="X27" s="128"/>
      <c r="Y27" s="128"/>
      <c r="Z27" s="110"/>
      <c r="AA27" s="113"/>
      <c r="AB27" s="63"/>
      <c r="AC27" s="116"/>
      <c r="AD27" s="63"/>
      <c r="AE27" s="14" t="s">
        <v>197</v>
      </c>
      <c r="AF27" s="5" t="s">
        <v>198</v>
      </c>
      <c r="AG27" s="5">
        <v>1</v>
      </c>
      <c r="AH27" s="5">
        <v>0.8</v>
      </c>
      <c r="AI27" s="39">
        <v>0.3</v>
      </c>
      <c r="AJ27" s="15">
        <v>44986</v>
      </c>
      <c r="AK27" s="16">
        <v>45291</v>
      </c>
      <c r="AL27" s="17">
        <f t="shared" ref="AL27:AL29" si="4">+AK27-AJ27</f>
        <v>305</v>
      </c>
      <c r="AM27" s="131"/>
      <c r="AN27" s="69"/>
      <c r="AO27" s="69"/>
      <c r="AP27" s="69"/>
      <c r="AQ27" s="52"/>
      <c r="AR27" s="142"/>
      <c r="AS27" s="52"/>
      <c r="AT27" s="52"/>
      <c r="AU27" s="52"/>
      <c r="AV27" s="52"/>
      <c r="AW27" s="52"/>
      <c r="AX27" s="52"/>
      <c r="AY27" s="52"/>
      <c r="AZ27" s="52"/>
      <c r="BA27" s="52"/>
      <c r="BB27" s="70" t="s">
        <v>104</v>
      </c>
      <c r="BC27" s="70" t="s">
        <v>135</v>
      </c>
      <c r="BD27" s="70" t="s">
        <v>106</v>
      </c>
      <c r="BE27" s="70" t="s">
        <v>101</v>
      </c>
      <c r="BF27" s="138">
        <v>44986</v>
      </c>
      <c r="BG27" s="14" t="s">
        <v>199</v>
      </c>
      <c r="BH27" s="145"/>
      <c r="BI27" s="148"/>
    </row>
    <row r="28" spans="1:61" s="4" customFormat="1" ht="65.25" customHeight="1" x14ac:dyDescent="0.35">
      <c r="A28" s="125"/>
      <c r="B28" s="52"/>
      <c r="C28" s="52"/>
      <c r="D28" s="52"/>
      <c r="E28" s="52"/>
      <c r="F28" s="52"/>
      <c r="G28" s="122"/>
      <c r="H28" s="52"/>
      <c r="I28" s="122"/>
      <c r="J28" s="52"/>
      <c r="K28" s="52"/>
      <c r="L28" s="52"/>
      <c r="M28" s="52"/>
      <c r="N28" s="52"/>
      <c r="O28" s="52"/>
      <c r="P28" s="52"/>
      <c r="Q28" s="52"/>
      <c r="R28" s="119"/>
      <c r="S28" s="56"/>
      <c r="T28" s="56"/>
      <c r="U28" s="56"/>
      <c r="V28" s="56"/>
      <c r="W28" s="56"/>
      <c r="X28" s="128"/>
      <c r="Y28" s="128"/>
      <c r="Z28" s="110"/>
      <c r="AA28" s="113"/>
      <c r="AB28" s="63"/>
      <c r="AC28" s="116"/>
      <c r="AD28" s="63"/>
      <c r="AE28" s="14" t="s">
        <v>200</v>
      </c>
      <c r="AF28" s="5" t="s">
        <v>120</v>
      </c>
      <c r="AG28" s="5">
        <v>1</v>
      </c>
      <c r="AH28" s="5">
        <v>0.6</v>
      </c>
      <c r="AI28" s="39">
        <v>0.2</v>
      </c>
      <c r="AJ28" s="15">
        <v>44986</v>
      </c>
      <c r="AK28" s="16">
        <v>45291</v>
      </c>
      <c r="AL28" s="17">
        <f t="shared" si="4"/>
        <v>305</v>
      </c>
      <c r="AM28" s="131"/>
      <c r="AN28" s="69"/>
      <c r="AO28" s="69"/>
      <c r="AP28" s="69"/>
      <c r="AQ28" s="52"/>
      <c r="AR28" s="142"/>
      <c r="AS28" s="52"/>
      <c r="AT28" s="52"/>
      <c r="AU28" s="52"/>
      <c r="AV28" s="52"/>
      <c r="AW28" s="52"/>
      <c r="AX28" s="52"/>
      <c r="AY28" s="52"/>
      <c r="AZ28" s="52"/>
      <c r="BA28" s="52"/>
      <c r="BB28" s="52"/>
      <c r="BC28" s="52"/>
      <c r="BD28" s="52"/>
      <c r="BE28" s="52"/>
      <c r="BF28" s="139"/>
      <c r="BG28" s="14" t="s">
        <v>201</v>
      </c>
      <c r="BH28" s="145"/>
      <c r="BI28" s="148"/>
    </row>
    <row r="29" spans="1:61" s="4" customFormat="1" ht="54" customHeight="1" thickBot="1" x14ac:dyDescent="0.4">
      <c r="A29" s="126"/>
      <c r="B29" s="53"/>
      <c r="C29" s="53"/>
      <c r="D29" s="53"/>
      <c r="E29" s="53"/>
      <c r="F29" s="53"/>
      <c r="G29" s="123"/>
      <c r="H29" s="53"/>
      <c r="I29" s="123"/>
      <c r="J29" s="53"/>
      <c r="K29" s="53"/>
      <c r="L29" s="53"/>
      <c r="M29" s="53"/>
      <c r="N29" s="53"/>
      <c r="O29" s="53"/>
      <c r="P29" s="53"/>
      <c r="Q29" s="53"/>
      <c r="R29" s="120"/>
      <c r="S29" s="57"/>
      <c r="T29" s="57"/>
      <c r="U29" s="57"/>
      <c r="V29" s="57"/>
      <c r="W29" s="57"/>
      <c r="X29" s="129"/>
      <c r="Y29" s="129"/>
      <c r="Z29" s="111"/>
      <c r="AA29" s="114"/>
      <c r="AB29" s="64"/>
      <c r="AC29" s="117"/>
      <c r="AD29" s="64"/>
      <c r="AE29" s="20" t="s">
        <v>202</v>
      </c>
      <c r="AF29" s="24" t="s">
        <v>203</v>
      </c>
      <c r="AG29" s="24">
        <v>3</v>
      </c>
      <c r="AH29" s="24">
        <v>1.3</v>
      </c>
      <c r="AI29" s="40">
        <v>0.3</v>
      </c>
      <c r="AJ29" s="21">
        <v>44986</v>
      </c>
      <c r="AK29" s="22">
        <v>45291</v>
      </c>
      <c r="AL29" s="23">
        <f t="shared" si="4"/>
        <v>305</v>
      </c>
      <c r="AM29" s="132"/>
      <c r="AN29" s="134"/>
      <c r="AO29" s="134"/>
      <c r="AP29" s="134"/>
      <c r="AQ29" s="53"/>
      <c r="AR29" s="143"/>
      <c r="AS29" s="53"/>
      <c r="AT29" s="53"/>
      <c r="AU29" s="53"/>
      <c r="AV29" s="53"/>
      <c r="AW29" s="53"/>
      <c r="AX29" s="53"/>
      <c r="AY29" s="53"/>
      <c r="AZ29" s="53"/>
      <c r="BA29" s="53"/>
      <c r="BB29" s="53"/>
      <c r="BC29" s="53"/>
      <c r="BD29" s="53"/>
      <c r="BE29" s="53"/>
      <c r="BF29" s="140"/>
      <c r="BG29" s="20" t="s">
        <v>204</v>
      </c>
      <c r="BH29" s="145"/>
      <c r="BI29" s="148"/>
    </row>
    <row r="30" spans="1:61" s="4" customFormat="1" ht="106.5" customHeight="1" x14ac:dyDescent="0.35">
      <c r="A30" s="124" t="s">
        <v>205</v>
      </c>
      <c r="B30" s="65" t="s">
        <v>80</v>
      </c>
      <c r="C30" s="65" t="s">
        <v>81</v>
      </c>
      <c r="D30" s="65" t="s">
        <v>82</v>
      </c>
      <c r="E30" s="65">
        <v>0</v>
      </c>
      <c r="F30" s="65" t="s">
        <v>83</v>
      </c>
      <c r="G30" s="121">
        <v>1</v>
      </c>
      <c r="H30" s="65" t="s">
        <v>84</v>
      </c>
      <c r="I30" s="121">
        <v>0.25</v>
      </c>
      <c r="J30" s="65" t="s">
        <v>206</v>
      </c>
      <c r="K30" s="65" t="s">
        <v>207</v>
      </c>
      <c r="L30" s="65" t="s">
        <v>84</v>
      </c>
      <c r="M30" s="65" t="s">
        <v>125</v>
      </c>
      <c r="N30" s="65" t="s">
        <v>208</v>
      </c>
      <c r="O30" s="65"/>
      <c r="P30" s="65" t="s">
        <v>89</v>
      </c>
      <c r="Q30" s="65" t="s">
        <v>191</v>
      </c>
      <c r="R30" s="118">
        <v>4</v>
      </c>
      <c r="S30" s="58">
        <v>1</v>
      </c>
      <c r="T30" s="58">
        <v>3</v>
      </c>
      <c r="U30" s="43">
        <v>0.2</v>
      </c>
      <c r="V30" s="135">
        <v>0.45</v>
      </c>
      <c r="W30" s="135">
        <v>0.8</v>
      </c>
      <c r="X30" s="127" t="s">
        <v>91</v>
      </c>
      <c r="Y30" s="127"/>
      <c r="Z30" s="109" t="s">
        <v>92</v>
      </c>
      <c r="AA30" s="112" t="s">
        <v>93</v>
      </c>
      <c r="AB30" s="62" t="s">
        <v>209</v>
      </c>
      <c r="AC30" s="115">
        <v>2021130010241</v>
      </c>
      <c r="AD30" s="62" t="s">
        <v>210</v>
      </c>
      <c r="AE30" s="8" t="s">
        <v>130</v>
      </c>
      <c r="AF30" s="12" t="s">
        <v>97</v>
      </c>
      <c r="AG30" s="12">
        <v>12</v>
      </c>
      <c r="AH30" s="12">
        <v>9</v>
      </c>
      <c r="AI30" s="38">
        <v>0.3</v>
      </c>
      <c r="AJ30" s="9">
        <v>44927</v>
      </c>
      <c r="AK30" s="10">
        <v>45291</v>
      </c>
      <c r="AL30" s="11">
        <f>+AK30-AJ30</f>
        <v>364</v>
      </c>
      <c r="AM30" s="130">
        <v>2000</v>
      </c>
      <c r="AN30" s="133"/>
      <c r="AO30" s="133" t="s">
        <v>98</v>
      </c>
      <c r="AP30" s="133" t="s">
        <v>99</v>
      </c>
      <c r="AQ30" s="65" t="s">
        <v>100</v>
      </c>
      <c r="AR30" s="66">
        <v>100000000</v>
      </c>
      <c r="AS30" s="65" t="s">
        <v>101</v>
      </c>
      <c r="AT30" s="65" t="s">
        <v>211</v>
      </c>
      <c r="AU30" s="65" t="s">
        <v>212</v>
      </c>
      <c r="AV30" s="49">
        <v>0.17599999999999999</v>
      </c>
      <c r="AW30" s="49">
        <v>0.432</v>
      </c>
      <c r="AX30" s="49">
        <v>0.432</v>
      </c>
      <c r="AY30" s="49">
        <v>2.1999999999999999E-2</v>
      </c>
      <c r="AZ30" s="49">
        <v>8.7999999999999995E-2</v>
      </c>
      <c r="BA30" s="49">
        <v>0.249</v>
      </c>
      <c r="BB30" s="12" t="s">
        <v>104</v>
      </c>
      <c r="BC30" s="12" t="s">
        <v>105</v>
      </c>
      <c r="BD30" s="12" t="s">
        <v>106</v>
      </c>
      <c r="BE30" s="12" t="s">
        <v>101</v>
      </c>
      <c r="BF30" s="13">
        <v>44927</v>
      </c>
      <c r="BG30" s="8" t="s">
        <v>213</v>
      </c>
      <c r="BH30" s="145"/>
      <c r="BI30" s="148"/>
    </row>
    <row r="31" spans="1:61" s="4" customFormat="1" ht="135.75" customHeight="1" thickBot="1" x14ac:dyDescent="0.4">
      <c r="A31" s="126"/>
      <c r="B31" s="53"/>
      <c r="C31" s="53"/>
      <c r="D31" s="53"/>
      <c r="E31" s="53"/>
      <c r="F31" s="53"/>
      <c r="G31" s="123"/>
      <c r="H31" s="53"/>
      <c r="I31" s="123"/>
      <c r="J31" s="53"/>
      <c r="K31" s="53"/>
      <c r="L31" s="53"/>
      <c r="M31" s="53"/>
      <c r="N31" s="53"/>
      <c r="O31" s="53"/>
      <c r="P31" s="53"/>
      <c r="Q31" s="53"/>
      <c r="R31" s="120"/>
      <c r="S31" s="57"/>
      <c r="T31" s="57"/>
      <c r="U31" s="44"/>
      <c r="V31" s="137"/>
      <c r="W31" s="137"/>
      <c r="X31" s="129"/>
      <c r="Y31" s="129"/>
      <c r="Z31" s="111"/>
      <c r="AA31" s="114"/>
      <c r="AB31" s="64"/>
      <c r="AC31" s="117"/>
      <c r="AD31" s="64"/>
      <c r="AE31" s="20" t="s">
        <v>214</v>
      </c>
      <c r="AF31" s="24" t="s">
        <v>215</v>
      </c>
      <c r="AG31" s="24">
        <v>1</v>
      </c>
      <c r="AH31" s="24">
        <v>0.8</v>
      </c>
      <c r="AI31" s="40">
        <v>0.7</v>
      </c>
      <c r="AJ31" s="21">
        <v>44958</v>
      </c>
      <c r="AK31" s="22">
        <v>45291</v>
      </c>
      <c r="AL31" s="23">
        <f t="shared" ref="AL31" si="5">+AK31-AJ31</f>
        <v>333</v>
      </c>
      <c r="AM31" s="132"/>
      <c r="AN31" s="134"/>
      <c r="AO31" s="134"/>
      <c r="AP31" s="134"/>
      <c r="AQ31" s="53"/>
      <c r="AR31" s="68"/>
      <c r="AS31" s="53"/>
      <c r="AT31" s="53"/>
      <c r="AU31" s="53"/>
      <c r="AV31" s="53"/>
      <c r="AW31" s="53"/>
      <c r="AX31" s="53"/>
      <c r="AY31" s="53"/>
      <c r="AZ31" s="53"/>
      <c r="BA31" s="53"/>
      <c r="BB31" s="19" t="s">
        <v>104</v>
      </c>
      <c r="BC31" s="19" t="s">
        <v>216</v>
      </c>
      <c r="BD31" s="19" t="s">
        <v>106</v>
      </c>
      <c r="BE31" s="19" t="s">
        <v>101</v>
      </c>
      <c r="BF31" s="26">
        <v>44986</v>
      </c>
      <c r="BG31" s="20" t="s">
        <v>217</v>
      </c>
      <c r="BH31" s="146"/>
      <c r="BI31" s="149"/>
    </row>
    <row r="32" spans="1:61" s="4" customFormat="1" x14ac:dyDescent="0.35">
      <c r="S32" s="2"/>
      <c r="T32" s="27"/>
      <c r="U32" s="27"/>
      <c r="V32" s="27"/>
      <c r="W32" s="27"/>
      <c r="X32" s="2"/>
      <c r="Y32" s="2"/>
      <c r="Z32" s="6"/>
      <c r="AA32" s="28"/>
      <c r="AB32" s="28"/>
      <c r="AC32" s="28"/>
      <c r="AD32" s="28"/>
      <c r="AE32" s="29"/>
      <c r="AJ32" s="30"/>
    </row>
    <row r="33" spans="19:36" s="4" customFormat="1" x14ac:dyDescent="0.35">
      <c r="S33" s="2"/>
      <c r="T33" s="42"/>
      <c r="U33" s="27"/>
      <c r="V33" s="27"/>
      <c r="W33" s="27"/>
      <c r="X33" s="2"/>
      <c r="Y33" s="2"/>
      <c r="Z33" s="6"/>
      <c r="AA33" s="28"/>
      <c r="AB33" s="28"/>
      <c r="AC33" s="28"/>
      <c r="AD33" s="28"/>
      <c r="AE33" s="29"/>
      <c r="AJ33" s="30"/>
    </row>
    <row r="34" spans="19:36" s="4" customFormat="1" x14ac:dyDescent="0.35">
      <c r="S34" s="2"/>
      <c r="T34" s="27"/>
      <c r="U34" s="27"/>
      <c r="V34" s="27"/>
      <c r="W34" s="27"/>
      <c r="X34" s="2"/>
      <c r="Y34" s="2"/>
      <c r="Z34" s="6"/>
      <c r="AA34" s="28"/>
      <c r="AB34" s="28"/>
      <c r="AC34" s="28"/>
      <c r="AD34" s="28"/>
      <c r="AE34" s="29"/>
      <c r="AJ34" s="30"/>
    </row>
    <row r="35" spans="19:36" s="4" customFormat="1" x14ac:dyDescent="0.35">
      <c r="S35" s="2"/>
      <c r="T35" s="27"/>
      <c r="U35" s="27"/>
      <c r="V35" s="27"/>
      <c r="W35" s="27"/>
      <c r="X35" s="2"/>
      <c r="Y35" s="2"/>
      <c r="Z35" s="6"/>
      <c r="AA35" s="28"/>
      <c r="AB35" s="28"/>
      <c r="AC35" s="28"/>
      <c r="AD35" s="28"/>
      <c r="AE35" s="29"/>
      <c r="AJ35" s="30"/>
    </row>
    <row r="36" spans="19:36" s="4" customFormat="1" x14ac:dyDescent="0.35">
      <c r="S36" s="2"/>
      <c r="T36" s="42"/>
      <c r="U36" s="27"/>
      <c r="V36" s="27"/>
      <c r="W36" s="27"/>
      <c r="X36" s="2"/>
      <c r="Y36" s="2"/>
      <c r="Z36" s="6"/>
      <c r="AA36" s="28"/>
      <c r="AB36" s="28"/>
      <c r="AC36" s="28"/>
      <c r="AD36" s="28"/>
      <c r="AE36" s="29"/>
      <c r="AJ36" s="30"/>
    </row>
    <row r="37" spans="19:36" s="4" customFormat="1" x14ac:dyDescent="0.35">
      <c r="S37" s="2"/>
      <c r="T37" s="27"/>
      <c r="U37" s="27"/>
      <c r="V37" s="27"/>
      <c r="W37" s="27"/>
      <c r="X37" s="2"/>
      <c r="Y37" s="2"/>
      <c r="Z37" s="6"/>
      <c r="AA37" s="28"/>
      <c r="AB37" s="28"/>
      <c r="AC37" s="28"/>
      <c r="AD37" s="28"/>
      <c r="AE37" s="29"/>
      <c r="AJ37" s="30"/>
    </row>
    <row r="38" spans="19:36" s="4" customFormat="1" x14ac:dyDescent="0.35">
      <c r="S38" s="2"/>
      <c r="T38" s="27"/>
      <c r="U38" s="27"/>
      <c r="V38" s="27"/>
      <c r="W38" s="27"/>
      <c r="X38" s="2"/>
      <c r="Y38" s="2"/>
      <c r="Z38" s="6"/>
      <c r="AA38" s="28"/>
      <c r="AB38" s="28"/>
      <c r="AC38" s="28"/>
      <c r="AD38" s="28"/>
      <c r="AE38" s="29"/>
      <c r="AJ38" s="30"/>
    </row>
    <row r="39" spans="19:36" s="4" customFormat="1" x14ac:dyDescent="0.35">
      <c r="S39" s="2"/>
      <c r="T39" s="27"/>
      <c r="U39" s="27"/>
      <c r="V39" s="27"/>
      <c r="W39" s="27"/>
      <c r="X39" s="2"/>
      <c r="Y39" s="2"/>
      <c r="Z39" s="6"/>
      <c r="AA39" s="28"/>
      <c r="AB39" s="28"/>
      <c r="AC39" s="28"/>
      <c r="AD39" s="28"/>
      <c r="AE39" s="29"/>
      <c r="AJ39" s="30"/>
    </row>
    <row r="40" spans="19:36" s="4" customFormat="1" x14ac:dyDescent="0.35">
      <c r="S40" s="2"/>
      <c r="T40" s="27"/>
      <c r="U40" s="27"/>
      <c r="V40" s="27"/>
      <c r="W40" s="27"/>
      <c r="X40" s="2"/>
      <c r="Y40" s="2"/>
      <c r="Z40" s="6"/>
      <c r="AA40" s="28"/>
      <c r="AB40" s="28"/>
      <c r="AC40" s="28"/>
      <c r="AD40" s="28"/>
      <c r="AE40" s="29"/>
      <c r="AJ40" s="30"/>
    </row>
    <row r="41" spans="19:36" s="4" customFormat="1" x14ac:dyDescent="0.35">
      <c r="S41" s="2"/>
      <c r="T41" s="27"/>
      <c r="U41" s="27"/>
      <c r="V41" s="27"/>
      <c r="W41" s="27"/>
      <c r="X41" s="2"/>
      <c r="Y41" s="2"/>
      <c r="Z41" s="6"/>
      <c r="AA41" s="28"/>
      <c r="AB41" s="28"/>
      <c r="AC41" s="28"/>
      <c r="AD41" s="28"/>
      <c r="AE41" s="29"/>
      <c r="AJ41" s="30"/>
    </row>
    <row r="42" spans="19:36" s="4" customFormat="1" x14ac:dyDescent="0.35">
      <c r="S42" s="2"/>
      <c r="T42" s="27"/>
      <c r="U42" s="27"/>
      <c r="V42" s="27"/>
      <c r="W42" s="27"/>
      <c r="X42" s="2"/>
      <c r="Y42" s="2"/>
      <c r="Z42" s="6"/>
      <c r="AA42" s="28"/>
      <c r="AB42" s="28"/>
      <c r="AC42" s="28"/>
      <c r="AD42" s="28"/>
      <c r="AE42" s="29"/>
      <c r="AJ42" s="30"/>
    </row>
    <row r="43" spans="19:36" s="4" customFormat="1" x14ac:dyDescent="0.35">
      <c r="S43" s="2"/>
      <c r="T43" s="27"/>
      <c r="U43" s="27"/>
      <c r="V43" s="27"/>
      <c r="W43" s="27"/>
      <c r="X43" s="2"/>
      <c r="Y43" s="2"/>
      <c r="Z43" s="6"/>
      <c r="AA43" s="28"/>
      <c r="AB43" s="28"/>
      <c r="AC43" s="28"/>
      <c r="AD43" s="28"/>
      <c r="AE43" s="29"/>
      <c r="AJ43" s="30"/>
    </row>
    <row r="44" spans="19:36" s="4" customFormat="1" x14ac:dyDescent="0.35">
      <c r="S44" s="2"/>
      <c r="T44" s="27"/>
      <c r="U44" s="27"/>
      <c r="V44" s="27"/>
      <c r="W44" s="27"/>
      <c r="X44" s="2"/>
      <c r="Y44" s="2"/>
      <c r="Z44" s="6"/>
      <c r="AA44" s="28"/>
      <c r="AB44" s="28"/>
      <c r="AC44" s="28"/>
      <c r="AD44" s="28"/>
      <c r="AE44" s="29"/>
      <c r="AJ44" s="30"/>
    </row>
    <row r="45" spans="19:36" s="4" customFormat="1" x14ac:dyDescent="0.35">
      <c r="S45" s="2"/>
      <c r="T45" s="27"/>
      <c r="U45" s="27"/>
      <c r="V45" s="27"/>
      <c r="W45" s="27"/>
      <c r="X45" s="2"/>
      <c r="Y45" s="2"/>
      <c r="Z45" s="6"/>
      <c r="AA45" s="28"/>
      <c r="AB45" s="28"/>
      <c r="AC45" s="28"/>
      <c r="AD45" s="28"/>
      <c r="AE45" s="29"/>
      <c r="AJ45" s="30"/>
    </row>
    <row r="46" spans="19:36" s="4" customFormat="1" x14ac:dyDescent="0.35">
      <c r="S46" s="2"/>
      <c r="T46" s="27"/>
      <c r="U46" s="27"/>
      <c r="V46" s="27"/>
      <c r="W46" s="27"/>
      <c r="X46" s="2"/>
      <c r="Y46" s="2"/>
      <c r="Z46" s="6"/>
      <c r="AA46" s="28"/>
      <c r="AB46" s="28"/>
      <c r="AC46" s="28"/>
      <c r="AD46" s="28"/>
      <c r="AE46" s="29"/>
      <c r="AJ46" s="30"/>
    </row>
    <row r="47" spans="19:36" s="4" customFormat="1" x14ac:dyDescent="0.35">
      <c r="S47" s="2"/>
      <c r="T47" s="27"/>
      <c r="U47" s="27"/>
      <c r="V47" s="27"/>
      <c r="W47" s="27"/>
      <c r="X47" s="2"/>
      <c r="Y47" s="2"/>
      <c r="Z47" s="6"/>
      <c r="AA47" s="28"/>
      <c r="AB47" s="28"/>
      <c r="AC47" s="28"/>
      <c r="AD47" s="28"/>
      <c r="AE47" s="29"/>
      <c r="AJ47" s="30"/>
    </row>
    <row r="48" spans="19:36" s="4" customFormat="1" x14ac:dyDescent="0.35">
      <c r="S48" s="2"/>
      <c r="T48" s="27"/>
      <c r="U48" s="27"/>
      <c r="V48" s="27"/>
      <c r="W48" s="27"/>
      <c r="X48" s="2"/>
      <c r="Y48" s="2"/>
      <c r="Z48" s="6"/>
      <c r="AA48" s="28"/>
      <c r="AB48" s="28"/>
      <c r="AC48" s="28"/>
      <c r="AD48" s="28"/>
      <c r="AE48" s="29"/>
      <c r="AJ48" s="30"/>
    </row>
    <row r="49" spans="19:36" s="4" customFormat="1" x14ac:dyDescent="0.35">
      <c r="S49" s="2"/>
      <c r="T49" s="27"/>
      <c r="U49" s="27"/>
      <c r="V49" s="27"/>
      <c r="W49" s="27"/>
      <c r="X49" s="2"/>
      <c r="Y49" s="2"/>
      <c r="Z49" s="6"/>
      <c r="AA49" s="28"/>
      <c r="AB49" s="28"/>
      <c r="AC49" s="28"/>
      <c r="AD49" s="28"/>
      <c r="AE49" s="29"/>
      <c r="AJ49" s="30"/>
    </row>
    <row r="50" spans="19:36" s="4" customFormat="1" x14ac:dyDescent="0.35">
      <c r="S50" s="2"/>
      <c r="T50" s="27"/>
      <c r="U50" s="27"/>
      <c r="V50" s="27"/>
      <c r="W50" s="27"/>
      <c r="X50" s="2"/>
      <c r="Y50" s="2"/>
      <c r="Z50" s="6"/>
      <c r="AA50" s="28"/>
      <c r="AB50" s="28"/>
      <c r="AC50" s="28"/>
      <c r="AD50" s="28"/>
      <c r="AE50" s="29"/>
      <c r="AJ50" s="30"/>
    </row>
    <row r="51" spans="19:36" s="4" customFormat="1" x14ac:dyDescent="0.35">
      <c r="S51" s="2"/>
      <c r="T51" s="27"/>
      <c r="U51" s="27"/>
      <c r="V51" s="27"/>
      <c r="W51" s="27"/>
      <c r="X51" s="2"/>
      <c r="Y51" s="2"/>
      <c r="Z51" s="6"/>
      <c r="AA51" s="28"/>
      <c r="AB51" s="28"/>
      <c r="AC51" s="28"/>
      <c r="AD51" s="28"/>
      <c r="AE51" s="29"/>
      <c r="AJ51" s="30"/>
    </row>
    <row r="52" spans="19:36" s="4" customFormat="1" x14ac:dyDescent="0.35">
      <c r="S52" s="2"/>
      <c r="T52" s="27"/>
      <c r="U52" s="27"/>
      <c r="V52" s="27"/>
      <c r="W52" s="27"/>
      <c r="X52" s="2"/>
      <c r="Y52" s="2"/>
      <c r="Z52" s="6"/>
      <c r="AA52" s="28"/>
      <c r="AB52" s="28"/>
      <c r="AC52" s="28"/>
      <c r="AD52" s="28"/>
      <c r="AE52" s="29"/>
      <c r="AJ52" s="30"/>
    </row>
    <row r="53" spans="19:36" s="4" customFormat="1" x14ac:dyDescent="0.35">
      <c r="S53" s="2"/>
      <c r="T53" s="27"/>
      <c r="U53" s="27"/>
      <c r="V53" s="27"/>
      <c r="W53" s="27"/>
      <c r="X53" s="2"/>
      <c r="Y53" s="2"/>
      <c r="Z53" s="6"/>
      <c r="AA53" s="28"/>
      <c r="AB53" s="28"/>
      <c r="AC53" s="28"/>
      <c r="AD53" s="28"/>
      <c r="AE53" s="29"/>
      <c r="AJ53" s="30"/>
    </row>
    <row r="54" spans="19:36" s="4" customFormat="1" x14ac:dyDescent="0.35">
      <c r="S54" s="2"/>
      <c r="T54" s="27"/>
      <c r="U54" s="27"/>
      <c r="V54" s="27"/>
      <c r="W54" s="27"/>
      <c r="X54" s="2"/>
      <c r="Y54" s="2"/>
      <c r="Z54" s="6"/>
      <c r="AA54" s="28"/>
      <c r="AB54" s="28"/>
      <c r="AC54" s="28"/>
      <c r="AD54" s="28"/>
      <c r="AE54" s="29"/>
      <c r="AJ54" s="30"/>
    </row>
  </sheetData>
  <mergeCells count="365">
    <mergeCell ref="BA7:BA8"/>
    <mergeCell ref="BA9:BA12"/>
    <mergeCell ref="BA13:BA16"/>
    <mergeCell ref="BA17:BA21"/>
    <mergeCell ref="BA22:BA25"/>
    <mergeCell ref="BA26:BA29"/>
    <mergeCell ref="BA30:BA31"/>
    <mergeCell ref="W7:W8"/>
    <mergeCell ref="W9:W12"/>
    <mergeCell ref="W13:W16"/>
    <mergeCell ref="W17:W21"/>
    <mergeCell ref="W22:W25"/>
    <mergeCell ref="W26:W29"/>
    <mergeCell ref="W30:W31"/>
    <mergeCell ref="AX7:AX8"/>
    <mergeCell ref="AX9:AX12"/>
    <mergeCell ref="AX13:AX16"/>
    <mergeCell ref="AX17:AX21"/>
    <mergeCell ref="AX22:AX25"/>
    <mergeCell ref="AX26:AX29"/>
    <mergeCell ref="AX30:AX31"/>
    <mergeCell ref="AZ7:AZ8"/>
    <mergeCell ref="AZ9:AZ12"/>
    <mergeCell ref="AZ13:AZ16"/>
    <mergeCell ref="AZ30:AZ31"/>
    <mergeCell ref="V13:V16"/>
    <mergeCell ref="V17:V21"/>
    <mergeCell ref="V22:V25"/>
    <mergeCell ref="V26:V29"/>
    <mergeCell ref="V30:V31"/>
    <mergeCell ref="AA17:AA21"/>
    <mergeCell ref="AB17:AB21"/>
    <mergeCell ref="AC17:AC21"/>
    <mergeCell ref="AD17:AD21"/>
    <mergeCell ref="AP13:AP16"/>
    <mergeCell ref="AQ13:AQ16"/>
    <mergeCell ref="AC13:AC16"/>
    <mergeCell ref="AD13:AD16"/>
    <mergeCell ref="AM13:AM16"/>
    <mergeCell ref="AN13:AN16"/>
    <mergeCell ref="AO13:AO16"/>
    <mergeCell ref="AW7:AW8"/>
    <mergeCell ref="AW9:AW12"/>
    <mergeCell ref="AW13:AW16"/>
    <mergeCell ref="AW17:AW21"/>
    <mergeCell ref="AW22:AW25"/>
    <mergeCell ref="AW26:AW29"/>
    <mergeCell ref="AW30:AW31"/>
    <mergeCell ref="X30:X31"/>
    <mergeCell ref="Y30:Y31"/>
    <mergeCell ref="Z30:Z31"/>
    <mergeCell ref="AA30:AA31"/>
    <mergeCell ref="AB30:AB31"/>
    <mergeCell ref="AU26:AU29"/>
    <mergeCell ref="X26:X29"/>
    <mergeCell ref="Y26:Y29"/>
    <mergeCell ref="Z26:Z29"/>
    <mergeCell ref="AA26:AA29"/>
    <mergeCell ref="AB26:AB29"/>
    <mergeCell ref="AM17:AM21"/>
    <mergeCell ref="AN17:AN21"/>
    <mergeCell ref="AO17:AO21"/>
    <mergeCell ref="AP17:AP21"/>
    <mergeCell ref="AQ17:AQ21"/>
    <mergeCell ref="Z17:Z21"/>
    <mergeCell ref="BH9:BH31"/>
    <mergeCell ref="BI9:BI31"/>
    <mergeCell ref="AU30:AU31"/>
    <mergeCell ref="AP30:AP31"/>
    <mergeCell ref="AQ30:AQ31"/>
    <mergeCell ref="AR30:AR31"/>
    <mergeCell ref="AS30:AS31"/>
    <mergeCell ref="AT30:AT31"/>
    <mergeCell ref="AC30:AC31"/>
    <mergeCell ref="AD30:AD31"/>
    <mergeCell ref="AM30:AM31"/>
    <mergeCell ref="AN30:AN31"/>
    <mergeCell ref="AO30:AO31"/>
    <mergeCell ref="BF27:BF29"/>
    <mergeCell ref="BD27:BD29"/>
    <mergeCell ref="BE27:BE29"/>
    <mergeCell ref="BD23:BD25"/>
    <mergeCell ref="BE23:BE25"/>
    <mergeCell ref="AP22:AP25"/>
    <mergeCell ref="AQ22:AQ25"/>
    <mergeCell ref="AR22:AR25"/>
    <mergeCell ref="AS22:AS25"/>
    <mergeCell ref="AT22:AT25"/>
    <mergeCell ref="AC22:AC25"/>
    <mergeCell ref="P30:P31"/>
    <mergeCell ref="Q30:Q31"/>
    <mergeCell ref="R30:R31"/>
    <mergeCell ref="S30:S31"/>
    <mergeCell ref="T30:T31"/>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BB27:BB29"/>
    <mergeCell ref="BC27:BC29"/>
    <mergeCell ref="AP26:AP29"/>
    <mergeCell ref="AQ26:AQ29"/>
    <mergeCell ref="AR26:AR29"/>
    <mergeCell ref="AS26:AS29"/>
    <mergeCell ref="AT26:AT29"/>
    <mergeCell ref="AC26:AC29"/>
    <mergeCell ref="AD26:AD29"/>
    <mergeCell ref="AM26:AM29"/>
    <mergeCell ref="AN26:AN29"/>
    <mergeCell ref="AO26:AO29"/>
    <mergeCell ref="AZ26:AZ29"/>
    <mergeCell ref="P26:P29"/>
    <mergeCell ref="Q26:Q29"/>
    <mergeCell ref="R26:R29"/>
    <mergeCell ref="S26:S29"/>
    <mergeCell ref="T26:T29"/>
    <mergeCell ref="U26:U29"/>
    <mergeCell ref="BF23:BF25"/>
    <mergeCell ref="A26:A29"/>
    <mergeCell ref="B26:B29"/>
    <mergeCell ref="C26:C29"/>
    <mergeCell ref="D26:D29"/>
    <mergeCell ref="E26:E29"/>
    <mergeCell ref="F26:F29"/>
    <mergeCell ref="G26:G29"/>
    <mergeCell ref="H26:H29"/>
    <mergeCell ref="I26:I29"/>
    <mergeCell ref="J26:J29"/>
    <mergeCell ref="K26:K29"/>
    <mergeCell ref="L26:L29"/>
    <mergeCell ref="M26:M29"/>
    <mergeCell ref="N26:N29"/>
    <mergeCell ref="O26:O29"/>
    <mergeCell ref="AU22:AU25"/>
    <mergeCell ref="BC23:BC25"/>
    <mergeCell ref="BB23:BB25"/>
    <mergeCell ref="AD22:AD25"/>
    <mergeCell ref="AM22:AM25"/>
    <mergeCell ref="AN22:AN25"/>
    <mergeCell ref="AO22:AO25"/>
    <mergeCell ref="X22:X25"/>
    <mergeCell ref="Y22:Y25"/>
    <mergeCell ref="Z22:Z25"/>
    <mergeCell ref="AA22:AA25"/>
    <mergeCell ref="AB22:AB25"/>
    <mergeCell ref="AZ22:AZ25"/>
    <mergeCell ref="P22:P25"/>
    <mergeCell ref="Q22:Q25"/>
    <mergeCell ref="R22:R25"/>
    <mergeCell ref="S22:S25"/>
    <mergeCell ref="T22:T25"/>
    <mergeCell ref="U22:U25"/>
    <mergeCell ref="K22:K25"/>
    <mergeCell ref="L22:L25"/>
    <mergeCell ref="M22:M25"/>
    <mergeCell ref="N22:N25"/>
    <mergeCell ref="O22:O25"/>
    <mergeCell ref="F22:F25"/>
    <mergeCell ref="G22:G25"/>
    <mergeCell ref="H22:H25"/>
    <mergeCell ref="I22:I25"/>
    <mergeCell ref="J22:J25"/>
    <mergeCell ref="A22:A25"/>
    <mergeCell ref="B22:B25"/>
    <mergeCell ref="C22:C25"/>
    <mergeCell ref="D22:D25"/>
    <mergeCell ref="E22:E25"/>
    <mergeCell ref="BC18:BC21"/>
    <mergeCell ref="BD18:BD21"/>
    <mergeCell ref="BE14:BE16"/>
    <mergeCell ref="BF14:BF16"/>
    <mergeCell ref="BE18:BE21"/>
    <mergeCell ref="BF18:BF21"/>
    <mergeCell ref="AR17:AR21"/>
    <mergeCell ref="AS17:AS21"/>
    <mergeCell ref="AT17:AT21"/>
    <mergeCell ref="AU17:AU21"/>
    <mergeCell ref="BB18:BB21"/>
    <mergeCell ref="AU13:AU16"/>
    <mergeCell ref="BC14:BC16"/>
    <mergeCell ref="BB14:BB16"/>
    <mergeCell ref="BD14:BD16"/>
    <mergeCell ref="AR13:AR16"/>
    <mergeCell ref="AS13:AS16"/>
    <mergeCell ref="AT13:AT16"/>
    <mergeCell ref="AZ17:AZ21"/>
    <mergeCell ref="A17:A21"/>
    <mergeCell ref="B17:B21"/>
    <mergeCell ref="C17:C21"/>
    <mergeCell ref="D17:D21"/>
    <mergeCell ref="E17:E21"/>
    <mergeCell ref="F17:F21"/>
    <mergeCell ref="G17:G21"/>
    <mergeCell ref="H17:H21"/>
    <mergeCell ref="I17:I21"/>
    <mergeCell ref="J17:J21"/>
    <mergeCell ref="K17:K21"/>
    <mergeCell ref="L17:L21"/>
    <mergeCell ref="X13:X16"/>
    <mergeCell ref="Y13:Y16"/>
    <mergeCell ref="Z13:Z16"/>
    <mergeCell ref="AA13:AA16"/>
    <mergeCell ref="AB13:AB16"/>
    <mergeCell ref="P13:P16"/>
    <mergeCell ref="Q13:Q16"/>
    <mergeCell ref="R13:R16"/>
    <mergeCell ref="S13:S16"/>
    <mergeCell ref="T13:T16"/>
    <mergeCell ref="R17:R21"/>
    <mergeCell ref="S17:S21"/>
    <mergeCell ref="T17:T21"/>
    <mergeCell ref="X17:X21"/>
    <mergeCell ref="Y17:Y21"/>
    <mergeCell ref="M17:M21"/>
    <mergeCell ref="N17:N21"/>
    <mergeCell ref="O17:O21"/>
    <mergeCell ref="P17:P21"/>
    <mergeCell ref="Q17:Q21"/>
    <mergeCell ref="AS9:AS12"/>
    <mergeCell ref="AT9:AT12"/>
    <mergeCell ref="M9:M12"/>
    <mergeCell ref="N9:N12"/>
    <mergeCell ref="O9:O12"/>
    <mergeCell ref="P9:P12"/>
    <mergeCell ref="Q9:Q12"/>
    <mergeCell ref="X9:X12"/>
    <mergeCell ref="Y9:Y12"/>
    <mergeCell ref="AM9:AM12"/>
    <mergeCell ref="AN9:AN12"/>
    <mergeCell ref="AO9:AO12"/>
    <mergeCell ref="AP9:AP12"/>
    <mergeCell ref="V9:V12"/>
    <mergeCell ref="A13:A16"/>
    <mergeCell ref="B13:B16"/>
    <mergeCell ref="C13:C16"/>
    <mergeCell ref="D13:D16"/>
    <mergeCell ref="E13:E16"/>
    <mergeCell ref="A9:A12"/>
    <mergeCell ref="B9:B12"/>
    <mergeCell ref="C9:C12"/>
    <mergeCell ref="D9:D12"/>
    <mergeCell ref="E9:E12"/>
    <mergeCell ref="F9:F12"/>
    <mergeCell ref="G9:G12"/>
    <mergeCell ref="H9:H12"/>
    <mergeCell ref="I9:I12"/>
    <mergeCell ref="J9:J12"/>
    <mergeCell ref="L13:L16"/>
    <mergeCell ref="M13:M16"/>
    <mergeCell ref="N13:N16"/>
    <mergeCell ref="S7:S8"/>
    <mergeCell ref="O13:O16"/>
    <mergeCell ref="F13:F16"/>
    <mergeCell ref="G13:G16"/>
    <mergeCell ref="H13:H16"/>
    <mergeCell ref="I13:I16"/>
    <mergeCell ref="J13:J16"/>
    <mergeCell ref="K13:K16"/>
    <mergeCell ref="T7:T8"/>
    <mergeCell ref="AB7:AB8"/>
    <mergeCell ref="Z7:Z8"/>
    <mergeCell ref="K9:K12"/>
    <mergeCell ref="L9:L12"/>
    <mergeCell ref="G7:G8"/>
    <mergeCell ref="I7:I8"/>
    <mergeCell ref="AC7:AC8"/>
    <mergeCell ref="J7:J8"/>
    <mergeCell ref="K7:K8"/>
    <mergeCell ref="L7:L8"/>
    <mergeCell ref="M7:M8"/>
    <mergeCell ref="N7:N8"/>
    <mergeCell ref="O7:P7"/>
    <mergeCell ref="H7:H8"/>
    <mergeCell ref="AA7:AA8"/>
    <mergeCell ref="Z9:Z12"/>
    <mergeCell ref="AA9:AA12"/>
    <mergeCell ref="AB9:AB12"/>
    <mergeCell ref="AC9:AC12"/>
    <mergeCell ref="R9:R12"/>
    <mergeCell ref="S9:S12"/>
    <mergeCell ref="T9:T12"/>
    <mergeCell ref="V7:V8"/>
    <mergeCell ref="B5:C5"/>
    <mergeCell ref="D5:BC5"/>
    <mergeCell ref="D1:BB1"/>
    <mergeCell ref="D2:BB2"/>
    <mergeCell ref="D3:BB3"/>
    <mergeCell ref="D4:BB4"/>
    <mergeCell ref="B1:C4"/>
    <mergeCell ref="B7:B8"/>
    <mergeCell ref="C7:C8"/>
    <mergeCell ref="D7:D8"/>
    <mergeCell ref="E7:E8"/>
    <mergeCell ref="F7:F8"/>
    <mergeCell ref="AU7:AU8"/>
    <mergeCell ref="BB7:BB8"/>
    <mergeCell ref="AK7:AK8"/>
    <mergeCell ref="AL7:AL8"/>
    <mergeCell ref="AM7:AM8"/>
    <mergeCell ref="AN7:AN8"/>
    <mergeCell ref="AO7:AO8"/>
    <mergeCell ref="AP7:AP8"/>
    <mergeCell ref="AQ7:AQ8"/>
    <mergeCell ref="AR7:AR8"/>
    <mergeCell ref="AS7:AS8"/>
    <mergeCell ref="AT7:AT8"/>
    <mergeCell ref="BH7:BH8"/>
    <mergeCell ref="BI7:BI8"/>
    <mergeCell ref="BH6:BI6"/>
    <mergeCell ref="A7:A8"/>
    <mergeCell ref="X7:X8"/>
    <mergeCell ref="Y7:Y8"/>
    <mergeCell ref="A6:T6"/>
    <mergeCell ref="X6:AA6"/>
    <mergeCell ref="AM6:AQ6"/>
    <mergeCell ref="AB6:AL6"/>
    <mergeCell ref="AR6:BG6"/>
    <mergeCell ref="BC7:BC8"/>
    <mergeCell ref="BD7:BD8"/>
    <mergeCell ref="BE7:BE8"/>
    <mergeCell ref="BF7:BF8"/>
    <mergeCell ref="BG7:BG8"/>
    <mergeCell ref="AD7:AD8"/>
    <mergeCell ref="AE7:AE8"/>
    <mergeCell ref="AF7:AF8"/>
    <mergeCell ref="AG7:AG8"/>
    <mergeCell ref="AI7:AI8"/>
    <mergeCell ref="AJ7:AJ8"/>
    <mergeCell ref="Q7:Q8"/>
    <mergeCell ref="R7:R8"/>
    <mergeCell ref="U30:U31"/>
    <mergeCell ref="AH7:AH8"/>
    <mergeCell ref="AV7:AV8"/>
    <mergeCell ref="AY7:AY8"/>
    <mergeCell ref="AV9:AV12"/>
    <mergeCell ref="AY9:AY12"/>
    <mergeCell ref="AV13:AV16"/>
    <mergeCell ref="AY13:AY16"/>
    <mergeCell ref="AV17:AV21"/>
    <mergeCell ref="AY17:AY21"/>
    <mergeCell ref="AV22:AV25"/>
    <mergeCell ref="AY22:AY25"/>
    <mergeCell ref="AV26:AV29"/>
    <mergeCell ref="AY26:AY29"/>
    <mergeCell ref="AV30:AV31"/>
    <mergeCell ref="AY30:AY31"/>
    <mergeCell ref="U7:U8"/>
    <mergeCell ref="U9:U12"/>
    <mergeCell ref="U13:U16"/>
    <mergeCell ref="U17:U21"/>
    <mergeCell ref="AU9:AU12"/>
    <mergeCell ref="AD9:AD12"/>
    <mergeCell ref="AQ9:AQ12"/>
    <mergeCell ref="AR9:AR1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ACCIÓN EGL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marina severiche morroy</cp:lastModifiedBy>
  <cp:revision/>
  <dcterms:created xsi:type="dcterms:W3CDTF">2022-12-26T20:23:47Z</dcterms:created>
  <dcterms:modified xsi:type="dcterms:W3CDTF">2023-11-07T19:56:30Z</dcterms:modified>
  <cp:category/>
  <cp:contentStatus/>
</cp:coreProperties>
</file>