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bperez\Desktop\PLANES DE ACCION 2023\"/>
    </mc:Choice>
  </mc:AlternateContent>
  <bookViews>
    <workbookView xWindow="0" yWindow="0" windowWidth="20490" windowHeight="7155" activeTab="1"/>
  </bookViews>
  <sheets>
    <sheet name="INSTRUCTIVO" sheetId="3" r:id="rId1"/>
    <sheet name="PLAN DE ACCIÓN" sheetId="1" r:id="rId2"/>
    <sheet name="DATOS" sheetId="4" r:id="rId3"/>
    <sheet name="CONTROL DE CAMBIOS "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6" i="1" l="1"/>
  <c r="T9" i="1"/>
  <c r="T70" i="1"/>
  <c r="T29" i="1" l="1"/>
  <c r="T79" i="1"/>
  <c r="T86" i="1"/>
  <c r="T83" i="1"/>
  <c r="T48" i="1"/>
  <c r="T42" i="1"/>
  <c r="T28" i="1"/>
  <c r="T23" i="1"/>
  <c r="T18" i="1"/>
</calcChain>
</file>

<file path=xl/comments1.xml><?xml version="1.0" encoding="utf-8"?>
<comments xmlns="http://schemas.openxmlformats.org/spreadsheetml/2006/main">
  <authors>
    <author>USUARIO</author>
  </authors>
  <commentList>
    <comment ref="A35"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authors>
    <author>USUARIO</author>
    <author>Luz Marlene Andrade</author>
    <author>JOHANA VIELLAR</author>
  </authors>
  <commentList>
    <comment ref="O7" authorId="0" shapeId="0">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 ref="AC7" authorId="0" shapeId="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E7" authorId="0" shapeId="0">
      <text>
        <r>
          <rPr>
            <b/>
            <sz val="9"/>
            <color rgb="FF000000"/>
            <rFont val="Tahoma"/>
            <family val="2"/>
          </rPr>
          <t xml:space="preserve">USUARIO:
</t>
        </r>
        <r>
          <rPr>
            <sz val="9"/>
            <color rgb="FF000000"/>
            <rFont val="Tahoma"/>
            <family val="2"/>
          </rPr>
          <t>La dependencia determinará el valor porcentual asignado a la actividad dentro del proyecto</t>
        </r>
      </text>
    </comment>
    <comment ref="AO7" authorId="1" shapeId="0">
      <text>
        <r>
          <rPr>
            <b/>
            <sz val="9"/>
            <color rgb="FF000000"/>
            <rFont val="Tahoma"/>
            <family val="2"/>
          </rPr>
          <t>Luz Marlene Andrade:</t>
        </r>
        <r>
          <rPr>
            <sz val="9"/>
            <color rgb="FF000000"/>
            <rFont val="Tahoma"/>
            <family val="2"/>
          </rPr>
          <t xml:space="preserve">
</t>
        </r>
        <r>
          <rPr>
            <sz val="9"/>
            <color rgb="FF000000"/>
            <rFont val="Tahoma"/>
            <family val="2"/>
          </rPr>
          <t xml:space="preserve">1. Recursos Propios - ICLD
</t>
        </r>
        <r>
          <rPr>
            <sz val="9"/>
            <color rgb="FF000000"/>
            <rFont val="Tahoma"/>
            <family val="2"/>
          </rPr>
          <t xml:space="preserve">2. SGP
</t>
        </r>
        <r>
          <rPr>
            <sz val="9"/>
            <color rgb="FF000000"/>
            <rFont val="Tahoma"/>
            <family val="2"/>
          </rPr>
          <t xml:space="preserve">3. Donaciones
</t>
        </r>
      </text>
    </comment>
    <comment ref="AT7" authorId="2" shapeId="0">
      <text>
        <r>
          <rPr>
            <sz val="9"/>
            <color rgb="FF000000"/>
            <rFont val="Tahoma"/>
            <family val="2"/>
          </rPr>
          <t xml:space="preserve">VER ANEXO 1
</t>
        </r>
        <r>
          <rPr>
            <sz val="9"/>
            <color rgb="FF000000"/>
            <rFont val="Tahoma"/>
            <family val="2"/>
          </rPr>
          <t xml:space="preserve">
</t>
        </r>
      </text>
    </comment>
    <comment ref="AU7" authorId="2" shapeId="0">
      <text>
        <r>
          <rPr>
            <b/>
            <sz val="9"/>
            <color rgb="FF000000"/>
            <rFont val="Tahoma"/>
            <family val="2"/>
          </rPr>
          <t>VER ANEXO 1</t>
        </r>
        <r>
          <rPr>
            <sz val="9"/>
            <color rgb="FF000000"/>
            <rFont val="Tahoma"/>
            <family val="2"/>
          </rPr>
          <t xml:space="preserve">
</t>
        </r>
      </text>
    </comment>
  </commentList>
</comments>
</file>

<file path=xl/sharedStrings.xml><?xml version="1.0" encoding="utf-8"?>
<sst xmlns="http://schemas.openxmlformats.org/spreadsheetml/2006/main" count="1327" uniqueCount="524">
  <si>
    <t xml:space="preserve">DEPENDENCIA : </t>
  </si>
  <si>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</si>
  <si>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</si>
  <si>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</si>
  <si>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</si>
  <si>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</si>
  <si>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</si>
  <si>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</si>
  <si>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</si>
  <si>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</si>
  <si>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</si>
  <si>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</si>
  <si>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</si>
  <si>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</si>
  <si>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</si>
  <si>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</si>
  <si>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</si>
  <si>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</si>
  <si>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</si>
  <si>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</si>
  <si>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</si>
  <si>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</si>
  <si>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</si>
  <si>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</si>
  <si>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</si>
  <si>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</si>
  <si>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</si>
  <si>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</si>
  <si>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</si>
  <si>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</si>
  <si>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</si>
  <si>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</si>
  <si>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</si>
  <si>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</si>
  <si>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</si>
  <si>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</si>
  <si>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</si>
  <si>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</si>
  <si>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</si>
  <si>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</si>
  <si>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</si>
  <si>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</si>
  <si>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</si>
  <si>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</si>
  <si>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</si>
  <si>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</si>
  <si>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</si>
  <si>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</si>
  <si>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</si>
  <si>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</si>
  <si>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ALCALDIA DISTRITAL DE CARTAGENA DE INDIAS</t>
  </si>
  <si>
    <t>MACROPROCESO: PLANEACIÓN TERRITORIAL Y DIRECCIONAMIENTO ESTRATEGICO</t>
  </si>
  <si>
    <t>PROCESO / SUBPROCESO: GESTIÓN DE LA INVERSIÓN PUBLICA / GESTIÓN DEL PLAN DE DESARROLLO Y SUS INSTRUMENTOS DE EJECUCIÓN</t>
  </si>
  <si>
    <t xml:space="preserve">FORMATO PLAN DE ACCIÓN </t>
  </si>
  <si>
    <t>Versión: 1.0</t>
  </si>
  <si>
    <t>Página: 1 de 1</t>
  </si>
  <si>
    <t>Código:PTDGI01-F001</t>
  </si>
  <si>
    <t>Fecha: 29-12-2022</t>
  </si>
  <si>
    <t>CONTROL DE CAMBIOS</t>
  </si>
  <si>
    <t>FECHA</t>
  </si>
  <si>
    <t>DESCRIPCIÓN DEL CAMBIO</t>
  </si>
  <si>
    <t>VERSIÓN</t>
  </si>
  <si>
    <t>CARGO</t>
  </si>
  <si>
    <t>NOMBRE</t>
  </si>
  <si>
    <t>FIRMA</t>
  </si>
  <si>
    <t>ELABORÓ</t>
  </si>
  <si>
    <t>REVISÓ</t>
  </si>
  <si>
    <t>APROBÓ</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</si>
  <si>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</si>
  <si>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</si>
  <si>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</si>
  <si>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</si>
  <si>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</si>
  <si>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</si>
  <si>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</si>
  <si>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</si>
  <si>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</si>
  <si>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POLICA DE ADMINISTRACION DE RIESGOS</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</si>
  <si>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</si>
  <si>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</si>
  <si>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</si>
  <si>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</si>
  <si>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</si>
  <si>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</si>
  <si>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</si>
  <si>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</si>
  <si>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</si>
  <si>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</si>
  <si>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</si>
  <si>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</si>
  <si>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</si>
  <si>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</si>
  <si>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</si>
  <si>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</si>
  <si>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</si>
  <si>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</si>
  <si>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</si>
  <si>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</si>
  <si>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</si>
  <si>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</si>
  <si>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</si>
  <si>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</si>
  <si>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</si>
  <si>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</si>
  <si>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</si>
  <si>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</si>
  <si>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fin  del proyecto a partir del cual se desarrollara el programa con el que se articula.</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</si>
  <si>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</si>
  <si>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</si>
  <si>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</si>
  <si>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</si>
  <si>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</si>
  <si>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 xml:space="preserve">Nombre de la dependencian responsable </t>
  </si>
  <si>
    <t>Nombre de la personaa encargada de supervisar las actividades del proyecto encaminadas a conseguir la meta propuesta.</t>
  </si>
  <si>
    <t>Nombre de la fuente de recursos con lo que financiara la actividad</t>
  </si>
  <si>
    <t>INSTRUCTIVO PARA EL DILIGENCIAMIENTO DEL PLAN DE ACCION VIGENCIA 2023</t>
  </si>
  <si>
    <t>En esta casilla colocar si es necesaria la contratacion</t>
  </si>
  <si>
    <t>Si es necesario la contrtacion descripcion el medio por el cual se hará</t>
  </si>
  <si>
    <t>Fecha tentativa de incio del proceso de contratacion.</t>
  </si>
  <si>
    <t>Colocar en esta casilla cada uno de los controles formulados para cada riesgo identificado en el proceso definido asociado a las actividades del proyecto.</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</si>
  <si>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</si>
  <si>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Mencionar la modalidad de contratacion selecionada. Licitacion Publica, concurso de meritos, selección abreviada, minima cuatia, contrtacion directa.</t>
  </si>
  <si>
    <t>Mencionar el rubro del presupuesto que abarca el sector de su competencia.</t>
  </si>
  <si>
    <t>Mencionar el Código numérico que identifica el concepto del Gasto (Funcionamiento, Deuda Inversión) y el cual es definido en el Decreto de Liquidación.</t>
  </si>
  <si>
    <t>Valor numerico en pesos  del Plan Operativo anual de inversion asignado al rubro presupuestal.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</si>
  <si>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</si>
  <si>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FUENTE ASIGNADA POR EL ACUERDO DE PRESUPUESTO</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</si>
  <si>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</si>
  <si>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 aquí el objetivo colocado  en el proceso con el que te articulas. En la gestion por proceso</t>
  </si>
  <si>
    <t xml:space="preserve">Nombre de la fuente origen de los recursos
1. Recursos Propios - ICLD
2. SGP
3. Donaciones
</t>
  </si>
  <si>
    <t>Indicar el avance cualitativo de la meta y relación de la evidencia aportada para la verificación de cada reporte</t>
  </si>
  <si>
    <t xml:space="preserve">Colocar en esta casilla cada uno de los riesgos identificados en el proceso definido, COLOCADO EN LA  COLUMNA W y desarrollado en la caracterizacion de la gestion por proceso.  asociado a las actividades del proyecto. </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</si>
  <si>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</si>
  <si>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</si>
  <si>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Profesional Especializado codigo 222 grado 41</t>
  </si>
  <si>
    <t>María Bernarda Pérez Carmona</t>
  </si>
  <si>
    <t>Diciembre 29-2022</t>
  </si>
  <si>
    <t>Secretario de Planeación Distrital</t>
  </si>
  <si>
    <t>Franklin Amador Hawkins</t>
  </si>
  <si>
    <t>Diseño y Elaboración del formato de captura de información para reporte de avance de plan de desarrollo vigencia 2023</t>
  </si>
  <si>
    <t>1.0</t>
  </si>
  <si>
    <t xml:space="preserve">Fin de la Pobreza: Erradicar la pobreza en todas sus formas sigue siendo uno de los principales desafíos que enfrenta la humanidad. </t>
  </si>
  <si>
    <t xml:space="preserve">Hambre cero: Poner fin al hambre y asegurar el acceso de todas las personas, en particular los pobres y las personas
en situaciones de vulnerabilidad a una alimentación sana, nutritiva y suficiente. </t>
  </si>
  <si>
    <t xml:space="preserve">Salud y bienestar
Garantizar el acceso a los servicios de salud sexual y reproductiva, incluidos los de planificación de la familia, información y educación, y lograr la cobertura sanitaria, el acceso a servicios de salud esenciales de calidad y el acceso a medicamentos y vacunas seguros, eficaces, asequibles y de calidad. </t>
  </si>
  <si>
    <t xml:space="preserve">Educación de Calidad: Asegurar la educación en entornos de aprendizaje seguros, no violentos, inclusivos y eficaces, y los
conocimientos teóricos y prácticos necesarios para promover el desarrollo sostenible. </t>
  </si>
  <si>
    <t xml:space="preserve">Igualdad de género: Eliminar todas las formas de violencia y discriminación contra las mujeres y las niñas en los ámbitos
público y privado, incluidas la trata y la explotación sexual y otros tipos de explotación, y asegurar el
acceso a los derechos reproductivos. </t>
  </si>
  <si>
    <t xml:space="preserve">Agua limpia y saneamiento
Lograr el acceso universal y equitativo al agua potable a un precio asequible para todas y todos. </t>
  </si>
  <si>
    <t xml:space="preserve">Energía asequible y no contaminante
Aumentar la proporción de energía renovable en el conjunto de fuentes energéticas. </t>
  </si>
  <si>
    <t xml:space="preserve">Trabajo decente y crecimiento económico: Lograr el empleo pleno y productivo, el trabajo decente y la participación en la economía para todas
las mujeres y los hombres, incluidos los jóvenes y las personas con discapacidad, así como la igualdad
de remuneración por trabajo de igual valor. </t>
  </si>
  <si>
    <t xml:space="preserve">Industria, innovación e infraestructura: Promover una industrialización inclusiva y sostenible y, de aquí a 2030, aumentar significativamente
la contribución de la industria al empleo y al producto interno bruto, de acuerdo con las circunstancias nacionales, y duplicar esa contribución en los países menos adelantados. </t>
  </si>
  <si>
    <t xml:space="preserve">Reducción de las desigualdades: Potenciar y promover la inclusión social, económica y política de todas las personas,
independientemente de su edad, sexo, discapacidad, raza, etnia, origen, religión o situación
económica u otra condición y adoptar políticas, especialmente fiscales, salariales y de protección
social, y lograr progresivamente una mayor igualdad. </t>
  </si>
  <si>
    <t xml:space="preserve">Ciudades y comunidades sostenibles: Reducir el impacto ambiental negativo per cápita de las ciudades, incluso prestando especial atención a la calidad del aire y la gestión de los desechos municipales y de otro tipo. </t>
  </si>
  <si>
    <t xml:space="preserve">Producción y consumo responsables: Reducir a la mitad el desperdicio de alimentos per cápita mundial en la venta al por menor y a nivel de los consumidores y reducir las pérdidas de alimentos en las cadenas de producción y suministro,
incluidas las pérdidas posteriores a la cosecha. </t>
  </si>
  <si>
    <t xml:space="preserve">Vida de ecosistemas terrestres: Promover la gestión sostenible de todos los tipos de bosques, poner fin a la deforestación, recuperar
los bosques degradados e incrementar la forestación y la reforestación a nivel mundial. </t>
  </si>
  <si>
    <t xml:space="preserve">Paz, justicia e instituciones sólidas: Poner fin al maltrato, la explotación, la trata y todas las formas de violencia y tortura contra los niños;
reducir la corrupción y el soborno; proporcionar acceso a una identidad jurídica y garantizar el
acceso público a la información. </t>
  </si>
  <si>
    <t xml:space="preserve">Alianzas para lograr los objetivos: Fomentar y promover la constitución de alianzas eficaces en las esferas pública, público-privada y
de la sociedad civil, aprovechando la experiencia y las estrategias de obtención de recursos de las
alianzas. </t>
  </si>
  <si>
    <t>FORTALECIMIENTO DE LOS PROCESOS DE MEDIACIÓN Y BIBLIOTECAS PARA LA INCLUSIÓN EN EL DISTRITO DE CARTAGENA DE INDIAS</t>
  </si>
  <si>
    <t>Fortalecer las bibliotecas públicas como laboratorios sociales y lugares de encuentro intergeneracional de saberes en lectura, escritura creativa y la apropiación social del patrimonio cultural  en Cartagena.</t>
  </si>
  <si>
    <t xml:space="preserve">1.  Mejorar las condiciones de acceso y accesibilidad de las bibliotecas de la Red de Bibliotecas Públicas del Distrito, mediante la implementación de protocolos y estándares de bioseguridad adaptadas a su entorno. </t>
  </si>
  <si>
    <t>2. Realizar la catalogación, sistematización y digitalización del acervo bibliográfico y documental de la Red de Bibliotecas Públicas del Distrito.</t>
  </si>
  <si>
    <t>4. Realizar encuentro distrital y/o nacional de bibliotecarios para fortalecimiento de la gestión bibliotecaria e intercambio de buenas prácticas en la misma en tiempos de Covid y posCovid, de manera presencial o virtual.</t>
  </si>
  <si>
    <t>5. Realizar caracterización de público de cada una de las bibliotecas públicas del Distrito, para definir ofertas atractivas  que procuren la visita sostenida de usuarios a estos centros culturales, laboratorios sociales y espacios de formación.</t>
  </si>
  <si>
    <t>6.  Generar alianzas con actores públicos y privados locales, nacionales e internacionales con miras a fortalecer la gestión de  la Red de Bibliotecas públicas del Distrito.</t>
  </si>
  <si>
    <t>8. Creación de estrategias de mediación y fomento de la lectura, la escritura y la apropiación social del patrimonio cultural (material, inmaterial y natural), a través de distintas disciplinas artísticas, de manera presencial y/o en línea, vinculando a niños, niñas, jóvenes, adultas y adultos mayores de todos los grupos poblacionales.</t>
  </si>
  <si>
    <t>9. Conformar clubes de lectura y escritura creativa en los diferentes sectores de la ciudad de manera virtual y/o presencial, motivando las buenas prácticas de enseñanza y aprendizaje incluyente.</t>
  </si>
  <si>
    <t>10.Crear  agendas de aprendizaje y fomento educativo y cultural, donde se establezca el desarrollo de actividades propias del ecosistema cultural en cada una de las bibliotecas.</t>
  </si>
  <si>
    <t>1. Realizar celebraciones, actos conmemorativos, homenajes, conferencias y encuentros de saberes en torno al patrimonio cultural local, nacional e internacional, de forma presencial o a distancia.</t>
  </si>
  <si>
    <t xml:space="preserve">2.  Realizar encuentros en línea o de manera presencial en torno al libro y a la tradición oral, en colaboración con agentes asociados a la promoción de lectura y escritura, y como parte de las actividades de extensión bibliotecaria que promuevan  el patrimonio inmaterial literario y el oral, tanto del Caribe colombiano como del Gran Caribe(Exhibiciones, feria del libro) </t>
  </si>
  <si>
    <t>1.       Desarrollar actividades itinerantes de la oferta de los servicios bibliotecarios para consolidar una ciudadanía crítica, proactiva, analítica, imaginativa, resiliente, inclusiva y libre.</t>
  </si>
  <si>
    <t>2.       Crear   alianzas con instituciones educativas que nos permitan garantizar la participación comunitaria en la creación de contenidos, con producción y acceso de calidad, en las redes globales de información y conocimiento cultural.</t>
  </si>
  <si>
    <t>3.    Realizar talleres presenciales o a distancia de formación artística y cultural orientados hacia el fomento y el fortalecimiento de valores para la paz, dirigido a estudiantes de IE en el marco de la Ley 1620 de 2013 o Ley de Convivencia Escolar.</t>
  </si>
  <si>
    <t>MANTENIMIENTO DE LA INFRAESTRUCTURA CULTURAL PARA LA INCLUSIÓN EN EL DISTRITO DE CARTAGENA DE INDIAS</t>
  </si>
  <si>
    <t>Fortalecimiento de la infraestructura cultural, para afianzar la enseñanza,  el ejercicio de las artes y el trabajo cultural en el distrito de Cartagena. </t>
  </si>
  <si>
    <t>1. Adecuación, ampliación, reparaciones, mantenimiento y conservación de los 21 escenarios.</t>
  </si>
  <si>
    <t>2. Generar alianza con MINCULTURA para diseñar la estrategia tendiente a la recuperación del BICNAL cementerio Santa Cruz de Manga.</t>
  </si>
  <si>
    <t xml:space="preserve">1. Actualización tecnológica de  6 bibliotecas.
</t>
  </si>
  <si>
    <t>FORTALECIMIENTO DE ESTÍMULOS PARA LAS ARTES Y LA CULTURA EN EL DISTRITO DE CARTAGENA DE INDIAS</t>
  </si>
  <si>
    <t>Fortalecer el ecosistema cultural, mediante el apoyo y/o entrega de incentivos para la concertación, fomento y circulación de los procesos artísticos y culturales que permitan reconocer la labor artística y las expresiones diversificadas de la cultura para el debido ejercicio de los derechos culturales, el derecho a las prácticas artísticas y la trasformación social en tiempos de emergencia.</t>
  </si>
  <si>
    <t>1. Realizar convocatoria en las líneas de creación artística, formación e investigación a creadores y gestores (incluyendo poblaciones de especial protección) de la ciudad.</t>
  </si>
  <si>
    <t>2. Realizar convocatoria de concertación para impulsar, facilitar, apoyar y hacer visibles procesos y actividades artísticas y culturales.</t>
  </si>
  <si>
    <t>3. Realizar convocatoria de Estímulos para el desarrollo y sostenibilidad de  prácticas artísticas y culturales.</t>
  </si>
  <si>
    <t>4. Realizar evento presencial y/o a distancia para visibilizar las industrias creativas locales.</t>
  </si>
  <si>
    <t>1. Apoyar, fortalecer y promocionar los procesos de circulación (incluyendo contenidos digitales )de las diferentes expresiones artísticas a través de convocatorias públicas, diversificadas e incluyentes.</t>
  </si>
  <si>
    <t>2. Realizar evento de divulgación presencial o a distancia para fomentar la circulación alternativa de contenidos culturales diversos e inclusivos.</t>
  </si>
  <si>
    <t>FORMACIÓN Y DIVULGACIÓN PARA LAS ARTES Y EL EMPRENDIMIENTO EN EL DISTRITO DE CARTAGENA DE INDIAS</t>
  </si>
  <si>
    <t>Fortalecer la formación, fomento, divulgación y emprendimiento en el ecosistema cultural del distrito de Cartagena.</t>
  </si>
  <si>
    <t>1. Realizar procesos   para otorgar becas para la formación de creadores, gestores, hacedores y portadores sobre contenidos artísticos, culturales, creativos y de innovación social.</t>
  </si>
  <si>
    <t>2 .Realizar procesos de formación artística, presencial y/o a distancia, y de formación de públicos, dirigido a personas de especial protección, como funciones, talleres y capacitaciones en temas de artes plásticas, visuales, escénicas, literatura, entre otras.</t>
  </si>
  <si>
    <t>3. Realizar proceso de formación, presencial o a distancia, en temas relacionados con las industrias culturales y creativas para creadores y gestores de la ciudad.</t>
  </si>
  <si>
    <t>4. Fortalecer la cualificación y fomentar la profesionalización de artistas y gestores para enfrentar situaciones de emergencias económicas, sociales y ecológicas.</t>
  </si>
  <si>
    <t>1. Realizar convocatoria para el desarrollo de laboratorios de innovación artística, social y/o ciudadana, encuentros comunitarios, experiencias barriales, hackáthones presenciales y/o en línea para contribuir a restablecer el tejido social y, a la vez, fomentar el arte, la cultura, el emprendimiento y las industrias creativas.</t>
  </si>
  <si>
    <t>2. Propiciar alianzas locales, regionales, nacionales e internacionales para fortalecer y proyectar los emprendimientos artísticos, culturales y creativos, incluyendo a los escenarios culturales tales como salas de artes escénicas, de exposiciones, museos, etc.</t>
  </si>
  <si>
    <t>PROTECCIÓN, INCLUSIÓN Y GARANTIA DE LOS DERECHOS CULTURALES EN EL DISTRITO DE CARTAGENA DE INDIAS</t>
  </si>
  <si>
    <t>1. Formular y desarrollar  cuatro documentos de política pública, construida participativamente con los actores del ecosistema cultural, atendiendo al enfoque de Acción sin daño y a los enfoques diferenciales, poblacionales y territoriales.</t>
  </si>
  <si>
    <t>2. Realizar proceso de formación Y pedagogía a los consejeros  pertenecientes al SDC.</t>
  </si>
  <si>
    <t>3. Presentar al SDC los cuatro documentos de política pública: Plan decenal de cultura, Plan distrital de bibliotecas, lectura y escritura, Política de comunicación cultural, Comisión Fílmica de Cartagena, formulados participativamente y con los lineamientos técnicos consensuados.</t>
  </si>
  <si>
    <t>4. Realizar el Encuentro distrital de cultura para presentar a la ciudad las políticas públicas formuladas: Plan decenal de cultura, Plan distrital de bibliotecas, lectura y escritura, Política de comunicación cultural, Comisión Fílmica de Cartagena, atendiendo las medidas de bioseguridad post COVID19.</t>
  </si>
  <si>
    <t>FORTALECIMIENTO Y MODERNIZACIÓN INSTITUCIONAL DEL INSTITUTO DE PATRIMONIO Y CULTURA (IPCC) EN EL DISTRITO DE CARTAGENA DE INDIAS.</t>
  </si>
  <si>
    <t>Mejorar  los instrumentos administativos y realizar la  Modernizacion del Instituto de Patrimonio y Cultura de Cartagena de Indias-IPCC</t>
  </si>
  <si>
    <t>1. Fase de Aprestamiento.</t>
  </si>
  <si>
    <t>2.  Fase Diagnóstica.</t>
  </si>
  <si>
    <t>3. Fase de Diseño.</t>
  </si>
  <si>
    <t>4. Fase de Implementación.</t>
  </si>
  <si>
    <t>5. Fase de Revisión y Actualización del ACUERDO N° 001 DE 2003.</t>
  </si>
  <si>
    <t>FORTALECIMIENTO Y SALVAGUARDIA DE LAS PRACTICAS SIGNIFICATIVAS DEL PATRIMONIO INMATERIAL EN EL DISTRITO DE CARTAGENA DE INDIAS</t>
  </si>
  <si>
    <t>1.Realizar caracterización y diagnóstico sobre los emprendimientos productivos de los hacedores de las fiestas y festejos locales con miras a crear un documento de prácticas festivas para la salvaguarda del patrimonio cultural.</t>
  </si>
  <si>
    <t>2.Realizar ruedas de saberes y/o conversatorios con portadoras de la tradición de las fiestas, ferias o festejos con el fin de garantizar la apropiación social del patrimonio cultural vivo y fortalecer la puesta en valor de la ancestralidad en la comunidad cartagenera.</t>
  </si>
  <si>
    <t>3.Realizar procesos de profesionalización del trabajo cultural de portadores de las tradiciones ancestrales locales a través del intercambio académico, pedagógico y productivo, con el fin de mejorar la propuesta productiva de los festivales y ferias de la ciudad, a través de alianzas con entidades públicas o privadas (locales, nacionales e internacionales)</t>
  </si>
  <si>
    <t xml:space="preserve">4.Apoyar el desarrollo de experiencias culturales turísticas sostenibles en el ámbito local, con el fin de fomentar el desarrollo económico y el mejoramiento de la calidad de vida de los trabajadores de la cultura. </t>
  </si>
  <si>
    <t>5. Realizar agendas culturales concertadas, participativas, colaborativas e incluyentes en el marco de las fiestas, ferias y festejos tradicionales con miras a fomentar la promoción local, regional, nacional e internacional del patrimonio cultural de la ciudad, los corregimientos y las islas (Fiestas de la Candelaria, Fiestas de la Independencia del 11 de noviembre)</t>
  </si>
  <si>
    <t>6.Promover la circulación de artistas festivos locales en la red de museos, bibliotecas públicas, las instituciones educativas, y los escenarios artísticos y culturales.</t>
  </si>
  <si>
    <t>1. Apoyo a los eventos culturales que conforman el Circuito Cultural de Cartagena de Indias, según Acuerdo distrital 009 de 2018.</t>
  </si>
  <si>
    <t>2. Realización de festivales culinarios que promuevan la profesionalización y el desarrollo económico de los portadores de las tradiciones (festival del frito, dulce y pastel, entre otros).</t>
  </si>
  <si>
    <t>3. Realizar festivales y/o ferias en torno a las prácticas significativas para la memoria y las tradiciones, con enfoque diferencial.(festival de humanidades, festival de la memoria oral, feria artesanal, entre otros).</t>
  </si>
  <si>
    <t>5. Fortalecer los procesos de formación festiva, la educación artística, la puesta en valor del patrimonio cultural y su apropiación social en las instituciones educativas públicas.</t>
  </si>
  <si>
    <t>6. Apoyo a los festivales influyentes para contribuir al fortalecimiento integral de la agenda cultural de la ciudad. </t>
  </si>
  <si>
    <t>7. Generar estrategias de apropiación y transmisión de conocimiento en torno a las colecciones sobre patrimonio inmaterial que se encuentran en los museos de la ciudad, itinerándolas a los barrios, corregimientos e islas.</t>
  </si>
  <si>
    <t>FORMULACIÓN DE PLANES ESPECIALES DE SALVAGUARDIA PARA INCLUSION DE LAS MANIFESTACIONES CULTURALES EN EL DISTRITO DE CARTAGENA DE INDIAS</t>
  </si>
  <si>
    <t>Mejorar la orientación y dirección para la salvaguardia de las manifestaciones y expresiones culturales en el Distrito de Cartagena de Indias.</t>
  </si>
  <si>
    <t>1. Desarrollar un (1) proceso ciudadano en la formulación del Plan Especial de Salvaguardia (PES) de las Fiestas de Independencia del 11 de noviembre.</t>
  </si>
  <si>
    <t>2. Desarrollar un (1) proceso ciudadano en la formulación del Plan Especial de Salvaguardia (PES) de la Champeta.</t>
  </si>
  <si>
    <t xml:space="preserve">FORTALECIMIENTO A LA APROPIACIÓN SOCIAL Y DIVULGACIÓN DEL PATRIMONIO MATERIAL EN EL DISTRITO DE CARTAGENA DE INDIAS </t>
  </si>
  <si>
    <t>Fomentar la protección, apropiación social y divulgación del patrimonio cultural, material e inmaterial, incluyendo el paisaje costero cultural, fortaleciendo la identidad, la inclusión y la memoria en el distrito de cartagena de indias.</t>
  </si>
  <si>
    <t>1. Realizar estrategias, acciones, encuentros académicos y/o pedagógicos sobre emergencia climática y su afectación al patrimonio material de Cartagena, en alianza con instituciones públicas y privadas, de manera presencial o en línea.</t>
  </si>
  <si>
    <t>2. Crear estímulos que fomenten la investigación, la producción de material pedagógico y el diseño de contenidos curriculares en torno a la apropiación social del patrimonio cultural y la emergencia climática.</t>
  </si>
  <si>
    <t>1. Diseñar estrategias de divulgación que promuevan la puesta en valor del patrimonio cultural y su apropiación social, y que fomenten el trabajo académico en torno a su conservación.</t>
  </si>
  <si>
    <t>2. Crear estrategias para la transferencia de conocimientos en torno a la apropiación social del patrimonio material adaptadas a las nuevas realidades del Covid-19 a través de alianzas con la red de museos locales, nacionales e internacionales.</t>
  </si>
  <si>
    <t>3. Promover experiencias culturales turísticas de base comunitaria, adaptadas a las circunstancias de la pandemia y de la recuperación, a través de alianzas con la comunidad, con las autoridades de turismo y con entidades que promuevan el emprendimiento y el desarrollo económico.</t>
  </si>
  <si>
    <t xml:space="preserve">FORTALECIMIENTO, SALVAGUARDA, VALORACIÓN, CUIDADO Y CONTROL DEL PATRIMONIO MATERIAL EN EL DISTRITO DE CARTAGENA DE INDIAS. </t>
  </si>
  <si>
    <t>Fortalecer la protección, salvaguarda y difusión del patrimonio cultural material y su apropiación social para consolidar la identidad y memoria patrimonial material en el distrito de cartagena de indias.</t>
  </si>
  <si>
    <t>1. Crear un sistema digital en el que se recopile la información y seguimientos a los inmuebles ubicados en el Centro Histórico, su área de influencia y periferia histórica.</t>
  </si>
  <si>
    <t>2. Realizar acciones relacionadas con la preservación del patrimonio material inmueble.( Documentos y actuaciones juridicas que promuevan el cumplimiento normativo y legal para el cuidado y salvaguarda de los inmuebles)</t>
  </si>
  <si>
    <t>1. Realizar acciones de seguimiento al mantenimiento de los inmuebles del centro histórico y su área de influencia, relacionadas con la preservación del patrimonio material inmueble: gestiones de control, verificación, supervisión, asesorías y seguimiento, mediante visitas técnicas.</t>
  </si>
  <si>
    <t>2. Realizar alianzas con Universidades, instituciones educativas privadas y/o entidades públicas con el fin de promocionar e impulsar las acciones legales y técnicas para el mantenimiento de los inmuebles.</t>
  </si>
  <si>
    <t>3. Desarrollar campañas, elaborar cartillas y/o manuales (digitales e impresos), organizar encuentros académicos y pedagógicos que fomenten la apropiación de las normas patrimoniales de los inmuebles declarados bienes de interés cultural.</t>
  </si>
  <si>
    <t>INVESTIGACIÓN Y DIVULGACIÓN CULTURAL SOBRE EL IMPACTO DE LA CORRUPCIÓN EN EL MARCO DEL PREMIO JORGE PIEDRAHITA ADUEN EN EL DISTRITO DE CARTAGENA DE INDIAS</t>
  </si>
  <si>
    <t>Propiciar la participación de la comunidad en la investigación cultural acerca de la gestión pública en el Distrito de Cartagena de Indias</t>
  </si>
  <si>
    <t>Convocatoria pública para la entrega de estimulo o reconocimiento en el marco del concurso sobre investigaciones de impacto de la corrupción en cartagena.</t>
  </si>
  <si>
    <t>DESARROLLO DEL FESTIVAL DE MEMORIA ORAL UNA ESTRATEGIA PARA LA SOSTENIBILIDAD CULTURAL COMO GARANTIA DE PERMANENCIA DE LOS VALORES CULTURALES EN EL DISTRITO DE CARTAGENA DE INDIAS</t>
  </si>
  <si>
    <t>Aumentar la participación de grupos étnicos-culturales en festivales y actividades culturales y artísticas en el distrito de Cartagena de indias.</t>
  </si>
  <si>
    <t>1.Realizar diagnostico sobre manifestaciones vivas.</t>
  </si>
  <si>
    <t>2. Realizar festivales sobre memoria oral</t>
  </si>
  <si>
    <t>1.  Fortalecer portadores de la memora oral (grupos)</t>
  </si>
  <si>
    <t>DESARROLLO DE ACTIVIDADES CULTURALES Y ARTISTICAS PARA LOS JOVENES ENTRE 14 Y 28 AÑOS DEL DISTRITO DE CARTAGENA DE INDIAS.</t>
  </si>
  <si>
    <t>Incrementar el desarrollo de habilidades y capacidades culturales y artísticas de los jóvenes en el Distrito de Cartagena de Indias</t>
  </si>
  <si>
    <t xml:space="preserve">1. Desarrollar laboratorios de innovación artística, social y/o ciudadana, encuentros comunitarios, experiencias barriales, presenciales y/o en línea para contribuir a restablecer el tejido social y, a la vez, fomentar el arte, la cultura en los y las jóvenes del distrito.
</t>
  </si>
  <si>
    <t>2. Realizar procesos formativos presenciales y/o en línea, en las distintas disciplinas artísticas (teatro, danza, música, pintura, circo, artes plásticas, artesanías) articulados a la promoción de competencias ciudadanas que posibiliten la participación creativa, proactiva y critica de los y las jóvenes en los procesos de construcción de sociedad y que propicien la buena utilización del tiempo libre, en la Red Distrital de Bibliotecas públicas, casas de cultura y centros culturales de Cartagena.</t>
  </si>
  <si>
    <t>Línea estratégica artes, cultura y patrimonio para una Cartagena Incluyente</t>
  </si>
  <si>
    <t>Cartagena Transparente</t>
  </si>
  <si>
    <t>Linea estratégica: Cartagena Inteligente con todos y para todos</t>
  </si>
  <si>
    <t>Linea estratégica para la equidad e inclusión de los negros, afros, palenqueros e indigena.</t>
  </si>
  <si>
    <t>Linea estratégica jovenes salvando a cartagena</t>
  </si>
  <si>
    <t>Número de asistencias técnicas en encuentros de saberes en las  bibliotecas públicas presencial y en línea adecuadas a las condiciones sanitarias, de comunicación y a las restricciones de bioseguridad que establezcan las autoridades competentes.</t>
  </si>
  <si>
    <t>Número de asistencias técnicas en actividades de extensión bibliotecaria en la comunidad.</t>
  </si>
  <si>
    <t>Personas del sector artístico, cultural y creativo,  participando en los procesos de formación formal e informal en forma presencial y/o en línea adecuados a las condiciones sanitarias, de comunicación y a las restricciones de bioseguridad que establezcan las autoridades competentes.</t>
  </si>
  <si>
    <t>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</si>
  <si>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Modernización del IPCC.</t>
  </si>
  <si>
    <t xml:space="preserve"> Festivales y ferias de salvaguardia al patrimonio inmaterial adecuados a las condiciones sanitarias, de comunicación y a las restricciones de bioseguridad que establezcan las autoridades competentes.</t>
  </si>
  <si>
    <t>Porcentaje de participantes en procesos de promoción de lectura en las bibliotecas del Distrito.</t>
  </si>
  <si>
    <t>35.57%  - 335.815 Personas</t>
  </si>
  <si>
    <t>Porcentaje  de infraestructura cultural mantenida y conservada.</t>
  </si>
  <si>
    <t xml:space="preserve">   57%
18 bibliotecas, plaza de toros, Teatro Adolfo Mejía, Teatrino El  Socorro</t>
  </si>
  <si>
    <t>Porcentaje de  proyectos apoyados en el impulso y creación de emprendimientos artísticos, culturales y creativos a través de convocatorias.</t>
  </si>
  <si>
    <t>100%                                                                  120 proyectos apoyados de creación de emprendimientos artísticos, culturales y creativos.</t>
  </si>
  <si>
    <t>Porcentaje de portadores de la tradición y participantes en  las fiestas  y festivales del distrito cualificados (medido en grupos participantes)</t>
  </si>
  <si>
    <t>60%
(178 grupos)</t>
  </si>
  <si>
    <t>Porcentaje patrimonio cultural inmueble del centro histórico, su área de influencia y periferia histórica conservado.</t>
  </si>
  <si>
    <t xml:space="preserve"> 70% del inventario de bienes inmuebles del centro histórico, su área de influencia y periferia histórica (1.767 inmuebles de 2523)</t>
  </si>
  <si>
    <t>Cartagena Incluyente</t>
  </si>
  <si>
    <t>Incrementar en un 20% los participantes en procesos de promoción de lectura adecuados a las condiciones sanitarias, de comunicación y a las restricciones de bioseguridad que establezcan las autoridades competentes.</t>
  </si>
  <si>
    <t>Mantener y conservar el 100% de la infraestructura cultural.</t>
  </si>
  <si>
    <t>Incrementar en 100% los proyectos apoyados en el impulso y creación de emprendimientos artísticos, culturales y creativos.</t>
  </si>
  <si>
    <t>Aumentar a un  80%  el proceso de cualificación de los grupos participantes en las Fiestas de Independencia y participantes en festivales gastronómicos adecuados a las condiciones sanitarias, de comunicación y a las restricciones de bioseguridad que establezcan las autoridades competentes</t>
  </si>
  <si>
    <t>Mantener y aumentar a 75% el inventario de patrimonio cultural inmueble del centro histórico, su área de influencia y periferia histórica conservado.</t>
  </si>
  <si>
    <t>Mediación Y Bibliotecas para la Inclusión.</t>
  </si>
  <si>
    <t>Infraestructura Cultural Para La Inclusión.</t>
  </si>
  <si>
    <t>Estímulos para las artes y el emprendimiento en una Cartagena incluyente.</t>
  </si>
  <si>
    <t>Derechos Culturales y Buen Gobierno para el Fortalecimiento Institucional y Ciudadano.</t>
  </si>
  <si>
    <t>Patrimonio Inmaterial: Prácticas Significativas para la Memoria.</t>
  </si>
  <si>
    <t xml:space="preserve">Valoración, Cuidado y Apropiación Social del Patrimonio Material. </t>
  </si>
  <si>
    <t>Premio Jorge Piedrahita Aduen</t>
  </si>
  <si>
    <t>Sostenibilidad cultural como garantía de permanencia</t>
  </si>
  <si>
    <t>Jovenes participando y salvando a cartagena</t>
  </si>
  <si>
    <t xml:space="preserve"> Número de  personas con asistencias técnicas en asuntos de gestión de bibliotecas públicas y programas de lectura y escritura creativa vinculadas en forma presencial y en línea.</t>
  </si>
  <si>
    <t xml:space="preserve">Servicio de mantenimiento de infraestructura cultural pública. </t>
  </si>
  <si>
    <t>Servicio de actualización tecnológica de las bibliotecas distritales (Colecciones digitales, mejora del internet, de los equipos, etc.)</t>
  </si>
  <si>
    <t>Número de proyectos  de fomento para el acceso de la oferta artística, cultural y creativa en estímulos y becas.</t>
  </si>
  <si>
    <t>Número de personas del sector artístico, cultural y creativo, participando en los procesos de formación formal e informal  en forma presencial y/o en línea.</t>
  </si>
  <si>
    <t>Número de 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</si>
  <si>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Documentos de políticas públicas presentadas por el IPCC con lineamientos técnicos formulados.</t>
  </si>
  <si>
    <t>Documentos normativos de modernización del IPCC formulado y presentado.</t>
  </si>
  <si>
    <t>Número grupos participantes en las fiestas y festejos del distrito fortalecidos para la  salvaguardia del patrimonio inmaterial.</t>
  </si>
  <si>
    <t>Número de festivales y ferias  de salvaguardia al patrimonio inmaterial.</t>
  </si>
  <si>
    <t>Número de Planes Especiales de Salvaguardia formulados para inclusión de las manifestaciones culturales en la Lista Representativa de Patrimonio Cultural Inmaterial.</t>
  </si>
  <si>
    <t>Número de acciones de divulgación, promoción y puesta en valor del patrimonio cultural, así como de preservación frente a la amenaza de la emergencia climática y las acciones de mitigación.</t>
  </si>
  <si>
    <t>Número de acciones, de apropiación social del patrimonio material, divulgación y comunicación  social del patrimonio presenciales y/o virtual. (campañas, lineamientos para apropiación social del patrimonio, seminarios internacionales, etc.)</t>
  </si>
  <si>
    <t>Servicios  relacionados con la preservación  del patrimonio material inmueble (gestiones de control, verificación, supervisión y asesorías) realizados para su conservación.</t>
  </si>
  <si>
    <t>Número de premios otorgados</t>
  </si>
  <si>
    <t>Realización de festival de la memoria oral</t>
  </si>
  <si>
    <t>Apoyo a grupos culturales</t>
  </si>
  <si>
    <t>Jovenes participando en espacios culturales, deportivos y acciones de cultura de paz</t>
  </si>
  <si>
    <t xml:space="preserve">Servicios bibliotecarios - 3301085  </t>
  </si>
  <si>
    <t xml:space="preserve">Servicio de asistencia técnica en asuntos de gestión de bibliotecas públicas y lectura. -3301065    </t>
  </si>
  <si>
    <t xml:space="preserve"> Servicio de acceso a materiales de lectura - 3301098</t>
  </si>
  <si>
    <t xml:space="preserve">Servicio de mantenimiento de infraestructura cultural. - 3301068     </t>
  </si>
  <si>
    <t>Bibliotecas adecuadas - 3301003</t>
  </si>
  <si>
    <t xml:space="preserve">Servicio de apoyo financiero al sector artístico y cultural -3301054    </t>
  </si>
  <si>
    <t xml:space="preserve">Servicio de circulación artística y cultural - 3301073  </t>
  </si>
  <si>
    <t xml:space="preserve">Servicio de educación formal al sector artístico y cultural.  - 3301052     </t>
  </si>
  <si>
    <t>Servicio de promoción de actividades culturales - 3301053</t>
  </si>
  <si>
    <t xml:space="preserve">Documentos normativos   - 3301071            </t>
  </si>
  <si>
    <t>Servicio de educación informal al sector artístico y cultural - 3301051</t>
  </si>
  <si>
    <t>Servicio de salvaguardia al patrimonio inmaterial  - 3302049</t>
  </si>
  <si>
    <t xml:space="preserve">Servicio de promoción de actividades culturales.-  3302044               </t>
  </si>
  <si>
    <t>Servicio de salvaguardia al patrimonio inmaterial - 3302049</t>
  </si>
  <si>
    <t>Documentos normativos - 3302003</t>
  </si>
  <si>
    <t>Documentos de investigación - 3301069</t>
  </si>
  <si>
    <t xml:space="preserve"> Servicio de promoción de actividades culturales. - 3302044</t>
  </si>
  <si>
    <t>7. Realizar procesos de formación de mediadores de lectura con jóvenes de 9º, 10º y 11º de las IE públicas para que cumplan su servicio social en la Red de Bibliotecas, incluyendo la realización talleres presenciales o en línea, de construcción de valores democráticos y convivencia pacífica a través de las artes.                                                                                                                                                               En alianza con Secretaría de educación, Participación, PES, Escuela de Gobierno, Secretaría de Educación. la Policía Nacional y SICC.</t>
  </si>
  <si>
    <t>FORTALECIMIENTO DE LOS PROCESOS DE MEDIACIÓN Y BIBLIOTECAS PARA LA INCLUSIÓN EN EL DISTRITO DE  CARTAGENA DE INDIAS</t>
  </si>
  <si>
    <t>MANTENIMIENTO DE LA INFRAESTRUCTURA CULTURAL PARA LA INCLUSIÓN EN EL DISTRITO DE  CARTAGENA DE INDIAS</t>
  </si>
  <si>
    <t>FORTALECIMIENTO DE ESTÍMULOS PARA LAS ARTES Y LA CULTURA EN EL DISTRITO DE  CARTAGENA DE INDIAS</t>
  </si>
  <si>
    <t>FORMACIÓN Y DIVULGACIÓN PARA LAS ARTES Y EL EMPRENDIMIENTO EN EL DISTRITO DE  CARTAGENA DE INDIAS</t>
  </si>
  <si>
    <t>PROTECCIÓN Y GARANTÍA DE LOS DERECHOS CULTURALES EN EL DISTRITO DE  CARTAGENA DE INDIAS</t>
  </si>
  <si>
    <t>FORTALECIMIENTO Y MODERNIZACIÓN INSTITUCIONAL DEL INSTITUTO DE PATRIMONIO Y CULTURA (IPCC) EN EL DISTRITO DE CARTAGENA DE INDIAS</t>
  </si>
  <si>
    <t xml:space="preserve">FORTALECIMIENTO DE PLANES ESPECIALES DE SALVAGUARDIA PARA INCLUSION DE LAS MANIFESTACIONES CULTURALES EN EL DISTRITO DE CARTAGENA DE INDIAS </t>
  </si>
  <si>
    <t>FORTALECIMIENTO A LA APROPIACIÓN SOCIAL Y DIVULGACIÓN DEL PATRIMONIO MATERIAL EN EL DISTRITO DE  CARTAGENA DE INDIAS</t>
  </si>
  <si>
    <t>FORTALECIMIENTO SALVAGUARDA VALORACIÓN CUIDADO Y CONTROL DEL PATRIMONIO MATERIAL EN EL DISTRITO DE CARTAGENA DE INDIAS</t>
  </si>
  <si>
    <t>DESARROLLO DE ACTIVIDADES CULTURALES Y ARTISTICAS PARA LOS JOVENES ENTRE 14 Y 28 AÑOS DEL DISTRITO DE   CARTAGENA DE INDIAS</t>
  </si>
  <si>
    <t>ESTAMPILLA PROCULTURA</t>
  </si>
  <si>
    <t>VENTA DE BIENES Y SERVICIOS TAM - REASIGNACION VENTAS TAM</t>
  </si>
  <si>
    <t>ICLD</t>
  </si>
  <si>
    <t>ESTAMPILLA PROCULTURA - REASIGNACION 2021 ESTAMPILLA PROCULTURA.</t>
  </si>
  <si>
    <t>SGP CULTURA</t>
  </si>
  <si>
    <t>VENTA DE BIENES Y SERVICIOS</t>
  </si>
  <si>
    <t>1.2.1.0.00-001</t>
  </si>
  <si>
    <t>1.2.3.1.19-082</t>
  </si>
  <si>
    <t>1.2.4.3.02-057</t>
  </si>
  <si>
    <t>1.2.3.1.12-134</t>
  </si>
  <si>
    <t>1.3.2.2.08-123</t>
  </si>
  <si>
    <t xml:space="preserve">1.2.1.0.00-001 </t>
  </si>
  <si>
    <t>IPCC - PROMOCIÓN CULTURAL</t>
  </si>
  <si>
    <t>IPCC - PATRIMONIO CULTURAL</t>
  </si>
  <si>
    <t>OSCAR URIZA - GRIMALDO APARICIO</t>
  </si>
  <si>
    <t>OSCAR URIZA - lUIS GARCIA</t>
  </si>
  <si>
    <t xml:space="preserve">35.57%  - 335.815 Personas
</t>
  </si>
  <si>
    <t>Porcentaje</t>
  </si>
  <si>
    <t>Número</t>
  </si>
  <si>
    <t>X</t>
  </si>
  <si>
    <t xml:space="preserve">Número </t>
  </si>
  <si>
    <t xml:space="preserve">ICLD </t>
  </si>
  <si>
    <t>SGP</t>
  </si>
  <si>
    <t>1.2.2.3.1.19-082</t>
  </si>
  <si>
    <t>2.3.3301.1603.2020130010042</t>
  </si>
  <si>
    <t>57%
18 bibliotecas, plaza de toros, Teatro Adolfo Mejía, Teatrino El  Socorro</t>
  </si>
  <si>
    <t>LEP</t>
  </si>
  <si>
    <t>1.2.3.2.27-032</t>
  </si>
  <si>
    <t>2.3.3301.1603.2020130010218</t>
  </si>
  <si>
    <t>N/D</t>
  </si>
  <si>
    <t>Otorgar 12 reconocimientos en el concurso sobre investigaciones del impacto de la corrupción en Cartagena.</t>
  </si>
  <si>
    <t>2.3.3301.1603.2021130010264</t>
  </si>
  <si>
    <t>Realización de tres  festivales de memoria oral</t>
  </si>
  <si>
    <t>12 Grupos Culturales apoyados</t>
  </si>
  <si>
    <t>2.3.3302.1603.2021130010134</t>
  </si>
  <si>
    <t>20.0000 Jovenes que partipan en espacios culturales, deportivos y acciones de cultura de paz</t>
  </si>
  <si>
    <t>Servicio de asistencia técnica en procesos de comunicación cultural -3301059</t>
  </si>
  <si>
    <t>2.3.3301.1603.2021130010090</t>
  </si>
  <si>
    <t xml:space="preserve">                                                                120 proyectos </t>
  </si>
  <si>
    <t>240 Proyectos de fomento para el acceso de la oferta artística, cultural y creativa en estímulos y becas adecuados a las condiciones sanitarias, de comunicación y a las restricciones de bioseguridad que establezcan las autoridades competentes.</t>
  </si>
  <si>
    <t xml:space="preserve">240 Grupos en circulación apoyados en servicios para la oferta artística, cultural y creativa  adecuados a las condiciones sanitarias, de comunicación y a las restricciones de bioseguridad que establezcan las autoridades competentes de manera presencial análoga y digital.    </t>
  </si>
  <si>
    <t>2.3.3301.1603.2020130010045</t>
  </si>
  <si>
    <t xml:space="preserve">ESTAMPILLA PROCULTURA </t>
  </si>
  <si>
    <t>4 Políticas públicas formuladas y presentadas articuladas intersectorialmente.</t>
  </si>
  <si>
    <t>Eficiente  articulación de los espacios de participación del Sistema Distrital de cultura- SDC, lo que  genera procesos culturales estratégicos de mayor impacto en la vida cultural de Cartagena</t>
  </si>
  <si>
    <t>2.3.3301.1603.2021130010291</t>
  </si>
  <si>
    <t>N/A</t>
  </si>
  <si>
    <t>ESTAMPILLA</t>
  </si>
  <si>
    <t>2.3.3301.1603.2021130010005</t>
  </si>
  <si>
    <t xml:space="preserve">
178 grupos
</t>
  </si>
  <si>
    <t xml:space="preserve">237 Grupos participantes en las fiestas y festejos del distrito fortalecidos para la salvaguardia del patrimonio inmaterial adecuados a las condiciones sanitarias, de comunicación y a las restricciones de bioseguridad que establezcan las autoridades competentes. </t>
  </si>
  <si>
    <t>2.3.3302.1603.2021130010255</t>
  </si>
  <si>
    <t>1.2.3.2.27-012</t>
  </si>
  <si>
    <t>Formular 2 Planes  Especiales de Salvaguardia para inclusión de las manifestaciones culturales en la Lista Representativa de Patrimonio Cultural Inmaterial.</t>
  </si>
  <si>
    <t>SGP-CULTURA</t>
  </si>
  <si>
    <t>1.767 inmuebles del centro histórico y su área de influencia que han tenido algún tipo de intervención (restauración, consolidación, adecuación, mantenimiento, obras de apuntalamiento preventivo, etc.)</t>
  </si>
  <si>
    <t>RF IPCC</t>
  </si>
  <si>
    <t>1.3.2.3.11-073</t>
  </si>
  <si>
    <t>2.3.3302.1603.20211300265</t>
  </si>
  <si>
    <t>Documentos de lineamientos técnicos</t>
  </si>
  <si>
    <t>Servicios relacionados con la preservación del patrimonio material inmueble (gestiones de control, verificación, supervisión asesorías) para el mantenimiento de los inmuebles del centro histórico y su área de influencia.</t>
  </si>
  <si>
    <t>30 acciones de divulgación, promoción y puesta en valor del patrimonio cultural, así como de preservación frente a la amenaza de la emergencia climática y las acciones de mitigación adecuadas a las condiciones sanitarias, de comunicación y a las restricciones de bioseguridad que establezcan las autoridades competentes</t>
  </si>
  <si>
    <t>Servicio de divulgación y publicación del patrimonio cultural</t>
  </si>
  <si>
    <t>Servicio de asistencia técnica en el manejo y gestión del patrimonio arqueológico, antropológico e histórico</t>
  </si>
  <si>
    <t>36 acciones, de apropiación social del patrimonio material, divulgación ycomunicación social del patrimonio adecuadas a las condiciones sanitarias, de comunicación y a las restricciones de bioseguridad que establezcan las autoridades competentes</t>
  </si>
  <si>
    <t>2.3.3302.1603.2020130010213</t>
  </si>
  <si>
    <t>1.2.3.2.25-166</t>
  </si>
  <si>
    <t>2.3.3302.1603.2021130010006</t>
  </si>
  <si>
    <t>Propiciar el fortalecimiento de la valoración, preservación y dignificación de las prácticas y tradiciones del patrimonio inmaterial en el distrito de cartagena de indias.</t>
  </si>
  <si>
    <t>GESTIÓN CON VALORES PARA RESULTADOS</t>
  </si>
  <si>
    <t>Participación Ciudadana
Servicio al Ciudadano</t>
  </si>
  <si>
    <t>Fortalecimiento Institucional y Simplificación de Procesos</t>
  </si>
  <si>
    <t>GESTIÓN DEL CONOCIMIENTO Y LA INNOVACIÓN</t>
  </si>
  <si>
    <t>TALENTO HUMANO
GESTIÓN DEL CONOCIMIENTO Y LA INNOVACIÓN</t>
  </si>
  <si>
    <t>Talento Humano
Gestión del Conocimiento y la Innovación</t>
  </si>
  <si>
    <t xml:space="preserve">GESTIÓN DEL CONOCIMIENTO Y LA INNOVACIÓN
TALENTO HUMANO </t>
  </si>
  <si>
    <t>Gestión del Conocimiento y la Innovación
Gestión el Talento Humano</t>
  </si>
  <si>
    <t>Gobierno Digital
Seguridad Digital</t>
  </si>
  <si>
    <t>GESTIÓN CON VALORES PARA RESULTADOS
GESTIÓN DEL CONOCIMIENTO</t>
  </si>
  <si>
    <t>Participación Ciudadana
Servicio al Ciudadano
Gestión del Conocimiento y la Innovación</t>
  </si>
  <si>
    <t>GESTIÓN DEL CONOCIMIENTO Y LA INNOVACIÓN 
GESTIÓN CON VALORES PARA RESULTADOS</t>
  </si>
  <si>
    <t>Gestión del Conocimiento y la Innovación
Participación Ciudadana</t>
  </si>
  <si>
    <t>INFORMACIÓN Y COMUNICACIÓN</t>
  </si>
  <si>
    <t>Transparencia, Acceso a la Información Pública y Lucha Contra la Corrupción</t>
  </si>
  <si>
    <t xml:space="preserve">Gestión del Conocimiento y la Innovación </t>
  </si>
  <si>
    <t xml:space="preserve">GESTIÓN DEL CONOCIMIENTO Y LA INNOVACIÓN
GESTIÓN CON VALORES PARA RESULTADOS </t>
  </si>
  <si>
    <t>Realizar la  promoción de acciones de preservación del patrimonio material inmueble mantenidos (gestiones de control, verificación, supervisión asesorías) en 127 inmuebles para su conservación</t>
  </si>
  <si>
    <t xml:space="preserve">Realizar la  promoción de acciones de mantenimiento de 1767 inmuebles en el centro historico y su area de influencia que han tenido algun tipo de intervención, a través gestiones de control,verificación, supervisión, asesorias. </t>
  </si>
  <si>
    <t>Participación Ciudadana</t>
  </si>
  <si>
    <t xml:space="preserve">PROMOCIÓN CULTURAL </t>
  </si>
  <si>
    <t>Promover la diversidad cultural cartagenera a través del fortalecimiento de las diferentes dimensiones del campo artístico, creación de condiciones para el desarrollo y fomento de una cultura ciudadana de reconocimiento y respeto por las diferencias culturales, democratizar y estimular los procesos, bienes, servicios y manifestaciones  culturales de interés común y generar dinámicas de desarrollo local y cadenas productivas sostenibles que promuevan la competitividad del patrimonio y la identidad de la ciudad.</t>
  </si>
  <si>
    <t>CONSERVACIÓN DEL PATRIMONIO MATERIAL</t>
  </si>
  <si>
    <t>Proteger, enriquecer, conservar, rehabilitar e intervenir con criterios de sustentabilidad al Centro Histórico y Zonas de influencia</t>
  </si>
  <si>
    <t>GESTIÓN DE TECNOLOGIA</t>
  </si>
  <si>
    <t>Monitorear, evaluar y controlar la debida ejecución de los servidores virtuales, equipos de control de borde, conectividad de acuerdo al parámetro establecido por el instituto</t>
  </si>
  <si>
    <t>Cumplimiento parcial de metas del plan de acción</t>
  </si>
  <si>
    <t xml:space="preserve">Seguimiento periodico por parte de las lineas de defensa (Oficina de Planeación y Oficina de Control Interno) a través de las herramientas de monitoreo (Dashboard) de cumplimiento de metas de Plan de Acción. </t>
  </si>
  <si>
    <t>Cumplimiento parcial de metas de control de obras en el Centro Histórico y áreas de influencia</t>
  </si>
  <si>
    <t xml:space="preserve">Despliegue de jornadas de observación, vigilacia e intervención en el Centro Histórico y áreas de influencia de la ciudad. </t>
  </si>
  <si>
    <t>Imposibilidad de prestar tramites y servicios  en línea de cara al ciudadano.</t>
  </si>
  <si>
    <t>* Adquisición e Implementación de UPS de respaldo
* Revisión periódica del estado de los Servidores Virtuales sobre VMWare, revisando sus métricas, recursos entre otras variables.
* Monitoreo al Canal de Internet sobre el Equipo de Control de Borde y programar reglas que notifiquen el estado del Canal sobre correo electrónico.
* Hardening con implementación de Servidor de Dominio, Control NAC, Encripción en VMWare y uso de Cortafuegos.
* Mantenimiento, soporte y actualizaciones del sistema de Seguridad Perimetral.</t>
  </si>
  <si>
    <t>Promover la diversidad cultural cartagenera a través del fortalecimiento de las diferentes dimensiones del campo artístico, creación de condiciones para el desarrollo y fomento de una cultura ciudadana de reconocimiento y respeto por las diferencias cultu</t>
  </si>
  <si>
    <t>MEJORAMIENTO Y DOTACIÓN DE LA BIBLIOTECA DISTRITAL JORGE ARTEL EN EL BARRIO EL SOCORRO EN EL DISTRITO DE CARTAGENA DE INDIAS</t>
  </si>
  <si>
    <t>Mejorar los niveles de lectura del barrio El Socorro del Distrito de Cartagena de Indias</t>
  </si>
  <si>
    <t>ASIGNACIONES DIRECTAS - SGR</t>
  </si>
  <si>
    <t>NACION AD1313001</t>
  </si>
  <si>
    <t>POSICION CATÁLOGO DE GASTOS 00AD-3301-1603-2021-13001-0137</t>
  </si>
  <si>
    <t>21 Infraestructuras culturales mantenidas y conservadas.</t>
  </si>
  <si>
    <t>6 Bibliotecas con servicios de actualización tecnológica.</t>
  </si>
  <si>
    <t>GESTIÓN CON VALORES PARA RESULTADOS.
DIRECCIONAMIENTO ESTRATÉGIGO</t>
  </si>
  <si>
    <t>Fortalecimiento Institucional y Simplificación de Procesos
Planeación</t>
  </si>
  <si>
    <t>GESTIÓN CON VALORES PARA RESULTADOS
DIRECCIONAMIENTO ESTRÁTEGIGO</t>
  </si>
  <si>
    <t>CONSERVACIÓN DEL PATRIMONIO MATERIAL
DIRECCIONAMIENTO ESTRATÉGICO</t>
  </si>
  <si>
    <t>402.978 Personas con asistencias técnicas en asuntos de gestión de bibliotecas públicas y programas de lectura y escritura creativa vinculadas en forma presenciales y en línea adecuados a las condiciones sanitarias, de comunicación y a las restricciones de bioseguridad que establezcan las autoridades competentes.</t>
  </si>
  <si>
    <t>720 asistencias técnicas en encuentros de saberes en las  bibliotecas públicas presencial y en línea adecuadas a las condiciones sanitarias, de comunicación y a las restricciones de bioseguridad que establezcan las autoridades competentes.</t>
  </si>
  <si>
    <t>300 asistencias técnicas en actividades de extensión bibliotecaria en la comunidad.</t>
  </si>
  <si>
    <t>PROCESP COMPETITIVO ESALES</t>
  </si>
  <si>
    <t>CONVOCATORIA DE ESTIMULOS</t>
  </si>
  <si>
    <t>PROCESO COMPETITIVO ESALES</t>
  </si>
  <si>
    <t>SANCIONES IPCC</t>
  </si>
  <si>
    <t>ENERO</t>
  </si>
  <si>
    <t xml:space="preserve"> MARZO </t>
  </si>
  <si>
    <t>FEBRERO</t>
  </si>
  <si>
    <t xml:space="preserve">FEBRERO </t>
  </si>
  <si>
    <t xml:space="preserve"> FEBRERO</t>
  </si>
  <si>
    <t>CONSULTORIO Ó PROCESO DE SELECCIÓN ABREVIADA DE MENOR CUANTIA</t>
  </si>
  <si>
    <t>COMPETITIVO ESALES</t>
  </si>
  <si>
    <t>MINIMA CUANTIA - SELECCIÓN ABREVIADA DE MENOR CUANTIA</t>
  </si>
  <si>
    <t>ACUMULADO DE META PRODUCTO 2020- 2023</t>
  </si>
  <si>
    <t>SI</t>
  </si>
  <si>
    <t>CONVENIO ESPECIFICO INTERADMINISTRATIVO UNIBAC</t>
  </si>
  <si>
    <t>CONVENIO ESPECIFICO INTERADMINISTRATIVO</t>
  </si>
  <si>
    <t>1 Convocatoria IMPULSO 2023</t>
  </si>
  <si>
    <t xml:space="preserve">1. Convocatoria de actores festivos </t>
  </si>
  <si>
    <t>Selección abreviada de menor cuantia</t>
  </si>
  <si>
    <t>1.Convocatoria de estimulos circulación local.  2 Convocatoria de estimulos circulación 2020 (Local - Nacional - Internacional).        3.Convocatoria "Arte en Movimiento".           4.Comvocatoria TAM</t>
  </si>
  <si>
    <t>ENERO - MARZO</t>
  </si>
  <si>
    <t>MARZO</t>
  </si>
  <si>
    <t>MAYO</t>
  </si>
  <si>
    <t>ABRIL</t>
  </si>
  <si>
    <t>NO</t>
  </si>
  <si>
    <t>CONTRATACIÓN DIRECTA</t>
  </si>
  <si>
    <t>ORDENES DE PRESTACIÓN DE SERVICIOS</t>
  </si>
  <si>
    <t>CONTRATACIÓN DIRECTA - COMPETITIVO ESALES</t>
  </si>
  <si>
    <t>ORDENES DE PRESTACIÓN DE SERVICIOS - COMPETITIVO ESALES</t>
  </si>
  <si>
    <t xml:space="preserve">ORDENES DE PRESTACIÓN DE SERVICIOS 1. CONVENIO ESPECIFICO INTERADMINISTRATIVO    2. ESCUELA DE PROYECTOS CULTURALES </t>
  </si>
  <si>
    <t xml:space="preserve">CONTRATACIÓN DIRECTA1. CONVENIO ESPECIFICO INTERADMINISTRATIVO    2. ESCUELA DE PROYECTOS CULTURALES </t>
  </si>
  <si>
    <t>CONTRATACIÓN DIRECTA -  SELECCIÓN ABREVIADA</t>
  </si>
  <si>
    <t>PROCESO COMPETITIVO ESALES PARA MUSEOS</t>
  </si>
  <si>
    <t>PROCESO PARA ESTRATEGIAS , ACCIONES, ENCUENTROS ACADÉMICOS Y/O PEDAGÓGICOS EN PRO DEL PATRIMONIO MATERAL</t>
  </si>
  <si>
    <t>ESTRATEGIAS DE DIVULGACIÓN PARA PROMOVER LA PUESTA EN VALOR DEL PATRIMONIO CULTURAL</t>
  </si>
  <si>
    <t>ESTRATEGIAS DE  CONOCIMIENTOS CON MUSEOS</t>
  </si>
  <si>
    <t>EXPERIENCIAS TURISTICAS CULTURALES</t>
  </si>
  <si>
    <t>ALIANZAS CON UNIVERSIDADES</t>
  </si>
  <si>
    <t>DESARROLLO Y PROMOCIÓN DE CARTILLAS Y/O MANUALES</t>
  </si>
  <si>
    <t>SOFTMATE DE INFROMACIÓN</t>
  </si>
  <si>
    <t>JULIO</t>
  </si>
  <si>
    <t>DESARROLLO DE LABORATORIO CULTURAL</t>
  </si>
  <si>
    <t xml:space="preserve">PROCESO COMPETITIVO ESALES </t>
  </si>
  <si>
    <t>FESTIVAL DE MEMORIA ORAL</t>
  </si>
  <si>
    <t>JUNIO</t>
  </si>
  <si>
    <t>LABORATORIO CULTURAL</t>
  </si>
  <si>
    <t>PROCESOS CULTURALES CON JOVENES</t>
  </si>
  <si>
    <t>MINIMA CUANTIA</t>
  </si>
  <si>
    <t>PROCESO COMPETITIVO ESALES DE C/U AGENDAS</t>
  </si>
  <si>
    <t>CONVENIO INTERADMINISTRATIVO</t>
  </si>
  <si>
    <t>PROCESO COMPETITIVO ESALES / CONVOCATORIAS DE ESTIMULOS</t>
  </si>
  <si>
    <t>1. CONVOCATORIA DE CIRCULACIÓN.     2. PROCESO COMPETITIVO ESALES</t>
  </si>
  <si>
    <t>NOVIEMBRE</t>
  </si>
  <si>
    <t>DICIEMBRE</t>
  </si>
  <si>
    <t>PROCESO COMPETITIVO - CONVENIO DE INTERADMINISTRATIVO</t>
  </si>
  <si>
    <t>FORMULACIÓN DE DOCUMENTOS DE POLITICA PÚBLICA</t>
  </si>
  <si>
    <t>DOCUMENTOS DE POLITICA PÚBLICA</t>
  </si>
  <si>
    <t>FORMACIÓN A CONSEJEROS DE AREA</t>
  </si>
  <si>
    <t>ENCUENTRO DISTRITAL DE CULTURA</t>
  </si>
  <si>
    <t>1. ORDENES DE PRESTACIÓN DE SERVICIOS - 2. Convocatoria IMPULSO 2023</t>
  </si>
  <si>
    <t>1. Contratación directa - 2. Convocatoria IMPULSO 2023</t>
  </si>
  <si>
    <t>LICITACIÓN PÚBLICA - CONCURSO DE MERITOS</t>
  </si>
  <si>
    <t xml:space="preserve">ENERO </t>
  </si>
  <si>
    <t>Cementerio - Estudios preliminares de acuerdo a requerimientos SIPA</t>
  </si>
  <si>
    <t>CONCURSO DE MERITOS</t>
  </si>
  <si>
    <t>COMPRA EN TIENDA VIRTUAL</t>
  </si>
  <si>
    <t>ACTUALIZACIÓN TECNOLOGICA</t>
  </si>
  <si>
    <t>TAM - Estudios,  TAM - Mantenimiento, Plaza de Todos - Mantenimiento, Bibliotecas - Mantenimiento, Monumentos CH
Generar impacto a nivel de DISTRITO
- Apoyo Logístico
- Infraestructura
- Gerencia EP
- ETCAR
- Alumbrado público
- Pacaribe
- Gerencia CH.                                                                                     ORDENES DE PRESTACIÓN DE SERVICIOS</t>
  </si>
  <si>
    <t>CONVENIOS Y/O CONTRATOS INTERADMINISTRATIVOS</t>
  </si>
  <si>
    <t>SELECCIÓN ABREVIADA DE MENOR CUANTIA / MINIMA CUANTIA</t>
  </si>
  <si>
    <t>SEPTIEMBRE</t>
  </si>
  <si>
    <t xml:space="preserve">ORDENES DE PRESTACIÓN DE SERVICIOS </t>
  </si>
  <si>
    <t>PROCESO COMPETITIVO DE ESALES /MINIMA CUANTIA</t>
  </si>
  <si>
    <t>CONTRATACIÓN DIRECTA - MINIMA CUANTIA</t>
  </si>
  <si>
    <t xml:space="preserve"> MARZO</t>
  </si>
  <si>
    <t xml:space="preserve"> ENERO          MARZO.               SEPTIEMBRE</t>
  </si>
  <si>
    <t xml:space="preserve"> SEPTIEMBRE</t>
  </si>
  <si>
    <t xml:space="preserve"> ENERO.           ABRIL.      JUNIO.   </t>
  </si>
  <si>
    <t>DIEMBRE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</si>
</sst>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_-&quot;$&quot;\ * #,##0_-;\-&quot;$&quot;\ * #,##0_-;_-&quot;$&quot;\ * &quot;-&quot;_-;_-@_-"/>
    <numFmt numFmtId="165" formatCode="0;[Red]0"/>
    <numFmt numFmtId="166" formatCode="dd/mm/yy;@"/>
  </numFmts>
  <fonts count="46">
    <font>
      <sz val="11"/>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b/>
      <sz val="9"/>
      <color rgb="FF000000"/>
      <name val="Tahoma"/>
      <family val="2"/>
    </font>
    <font>
      <sz val="9"/>
      <color rgb="FF000000"/>
      <name val="Tahoma"/>
      <family val="2"/>
    </font>
    <font>
      <sz val="11"/>
      <color theme="1"/>
      <name val="Arial  "/>
    </font>
    <font>
      <b/>
      <sz val="20"/>
      <color theme="1"/>
      <name val="Arial  "/>
    </font>
    <font>
      <b/>
      <sz val="12"/>
      <color theme="1"/>
      <name val="Arial  "/>
    </font>
    <font>
      <b/>
      <sz val="20"/>
      <color rgb="FFFF0000"/>
      <name val="Arial  "/>
    </font>
    <font>
      <b/>
      <sz val="16"/>
      <color theme="1"/>
      <name val="Arial  "/>
    </font>
    <font>
      <b/>
      <sz val="11"/>
      <color theme="1"/>
      <name val="Arial  "/>
    </font>
    <font>
      <b/>
      <sz val="15"/>
      <color theme="1"/>
      <name val="Arial  "/>
    </font>
    <font>
      <b/>
      <sz val="12"/>
      <color theme="1" tint="4.9989318521683403E-2"/>
      <name val="Arial  "/>
    </font>
    <font>
      <b/>
      <sz val="11"/>
      <name val="Arial  "/>
    </font>
    <font>
      <b/>
      <sz val="14"/>
      <name val="Arial  "/>
    </font>
    <font>
      <sz val="14"/>
      <name val="Arial  "/>
    </font>
    <font>
      <sz val="12"/>
      <color theme="1" tint="4.9989318521683403E-2"/>
      <name val="Arial  "/>
    </font>
    <font>
      <sz val="11"/>
      <color theme="1" tint="4.9989318521683403E-2"/>
      <name val="Arial  "/>
    </font>
    <font>
      <sz val="11"/>
      <name val="Arial  "/>
    </font>
    <font>
      <sz val="14"/>
      <color theme="1"/>
      <name val="Arial  "/>
    </font>
    <font>
      <b/>
      <sz val="14"/>
      <color theme="1"/>
      <name val="Arial  "/>
    </font>
    <font>
      <sz val="14"/>
      <color rgb="FF000000"/>
      <name val="Arial  "/>
    </font>
    <font>
      <sz val="12"/>
      <color theme="1" tint="4.9989318521683403E-2"/>
      <name val="Calibri"/>
      <family val="2"/>
      <scheme val="minor"/>
    </font>
    <font>
      <sz val="12"/>
      <color theme="1"/>
      <name val="Arial  "/>
    </font>
    <font>
      <sz val="12"/>
      <name val="Arial  "/>
    </font>
    <font>
      <sz val="12"/>
      <color rgb="FFFF0000"/>
      <name val="Arial  "/>
    </font>
    <font>
      <sz val="12"/>
      <color theme="1"/>
      <name val="Arial"/>
      <family val="2"/>
    </font>
    <font>
      <sz val="12"/>
      <color rgb="FF000000"/>
      <name val="Arial  "/>
    </font>
    <font>
      <sz val="8"/>
      <name val="Calibri"/>
      <family val="2"/>
      <scheme val="minor"/>
    </font>
  </fonts>
  <fills count="37">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F4D5FF"/>
        <bgColor indexed="64"/>
      </patternFill>
    </fill>
    <fill>
      <patternFill patternType="solid">
        <fgColor rgb="FFD3CAFF"/>
        <bgColor indexed="64"/>
      </patternFill>
    </fill>
    <fill>
      <patternFill patternType="solid">
        <fgColor rgb="FFF2EDC8"/>
        <bgColor indexed="64"/>
      </patternFill>
    </fill>
    <fill>
      <patternFill patternType="solid">
        <fgColor rgb="FFFFFF00"/>
        <bgColor indexed="64"/>
      </patternFill>
    </fill>
    <fill>
      <patternFill patternType="solid">
        <fgColor theme="9" tint="0.79998168889431442"/>
        <bgColor rgb="FF000000"/>
      </patternFill>
    </fill>
    <fill>
      <patternFill patternType="solid">
        <fgColor theme="9" tint="0.39997558519241921"/>
        <bgColor indexed="64"/>
      </patternFill>
    </fill>
    <fill>
      <patternFill patternType="solid">
        <fgColor theme="9" tint="0.39997558519241921"/>
        <bgColor rgb="FF000000"/>
      </patternFill>
    </fill>
    <fill>
      <patternFill patternType="solid">
        <fgColor rgb="FFD49EDF"/>
        <bgColor indexed="64"/>
      </patternFill>
    </fill>
    <fill>
      <patternFill patternType="solid">
        <fgColor rgb="FFD49EDF"/>
        <bgColor rgb="FF000000"/>
      </patternFill>
    </fill>
    <fill>
      <patternFill patternType="solid">
        <fgColor rgb="FFF2C9ED"/>
        <bgColor indexed="64"/>
      </patternFill>
    </fill>
    <fill>
      <patternFill patternType="solid">
        <fgColor rgb="FFF2C9ED"/>
        <bgColor rgb="FF000000"/>
      </patternFill>
    </fill>
    <fill>
      <patternFill patternType="solid">
        <fgColor rgb="FFEEEEB4"/>
        <bgColor indexed="64"/>
      </patternFill>
    </fill>
    <fill>
      <patternFill patternType="solid">
        <fgColor rgb="FFEEEEB4"/>
        <bgColor rgb="FF000000"/>
      </patternFill>
    </fill>
    <fill>
      <patternFill patternType="solid">
        <fgColor rgb="FFCAF2F2"/>
        <bgColor indexed="64"/>
      </patternFill>
    </fill>
    <fill>
      <patternFill patternType="solid">
        <fgColor rgb="FFCAF2F2"/>
        <bgColor rgb="FF000000"/>
      </patternFill>
    </fill>
    <fill>
      <patternFill patternType="solid">
        <fgColor rgb="FFC8F1C4"/>
        <bgColor indexed="64"/>
      </patternFill>
    </fill>
    <fill>
      <patternFill patternType="solid">
        <fgColor rgb="FFC8F1C4"/>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5" tint="0.79998168889431442"/>
        <bgColor rgb="FF000000"/>
      </patternFill>
    </fill>
    <fill>
      <patternFill patternType="solid">
        <fgColor theme="5" tint="0.59999389629810485"/>
        <bgColor rgb="FF000000"/>
      </patternFill>
    </fill>
    <fill>
      <patternFill patternType="solid">
        <fgColor theme="8" tint="0.79998168889431442"/>
        <bgColor rgb="FF000000"/>
      </patternFill>
    </fill>
    <fill>
      <patternFill patternType="solid">
        <fgColor theme="7" tint="0.79998168889431442"/>
        <bgColor rgb="FF000000"/>
      </patternFill>
    </fill>
    <fill>
      <patternFill patternType="solid">
        <fgColor theme="4" tint="0.59999389629810485"/>
        <bgColor rgb="FF000000"/>
      </patternFill>
    </fill>
    <fill>
      <patternFill patternType="solid">
        <fgColor theme="2" tint="-9.9978637043366805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hair">
        <color auto="1"/>
      </left>
      <right style="hair">
        <color auto="1"/>
      </right>
      <top style="hair">
        <color auto="1"/>
      </top>
      <bottom/>
      <diagonal/>
    </border>
  </borders>
  <cellStyleXfs count="7">
    <xf numFmtId="0" fontId="0" fillId="0" borderId="0"/>
    <xf numFmtId="0" fontId="8" fillId="2" borderId="0" applyNumberFormat="0" applyBorder="0" applyProtection="0">
      <alignment horizontal="center" vertical="center"/>
    </xf>
    <xf numFmtId="49" fontId="9" fillId="0" borderId="0" applyFill="0" applyBorder="0" applyProtection="0">
      <alignment horizontal="left" vertical="center"/>
    </xf>
    <xf numFmtId="3" fontId="9" fillId="0" borderId="0" applyFill="0" applyBorder="0" applyProtection="0">
      <alignment horizontal="right" vertical="center"/>
    </xf>
    <xf numFmtId="0" fontId="10" fillId="0" borderId="0"/>
    <xf numFmtId="9" fontId="19" fillId="0" borderId="0" applyFont="0" applyFill="0" applyBorder="0" applyAlignment="0" applyProtection="0"/>
    <xf numFmtId="44" fontId="19" fillId="0" borderId="0" applyFont="0" applyFill="0" applyBorder="0" applyAlignment="0" applyProtection="0"/>
  </cellStyleXfs>
  <cellXfs count="563">
    <xf numFmtId="0" fontId="0" fillId="0" borderId="0" xfId="0"/>
    <xf numFmtId="0" fontId="12" fillId="0" borderId="12" xfId="4" applyFont="1" applyBorder="1" applyAlignment="1">
      <alignment horizontal="center" vertical="center"/>
    </xf>
    <xf numFmtId="14" fontId="12" fillId="0" borderId="2" xfId="4" applyNumberFormat="1" applyFont="1" applyBorder="1"/>
    <xf numFmtId="0" fontId="12" fillId="0" borderId="17" xfId="4" applyFont="1" applyBorder="1" applyAlignment="1">
      <alignment horizontal="center" vertical="center"/>
    </xf>
    <xf numFmtId="14" fontId="12" fillId="0" borderId="18" xfId="4" applyNumberFormat="1" applyFont="1" applyBorder="1"/>
    <xf numFmtId="0" fontId="12" fillId="0" borderId="13" xfId="4" applyFont="1" applyBorder="1" applyAlignment="1">
      <alignment horizontal="center" vertical="center"/>
    </xf>
    <xf numFmtId="14" fontId="0" fillId="0" borderId="1" xfId="0" applyNumberFormat="1" applyBorder="1" applyAlignment="1">
      <alignment horizontal="center" vertical="center"/>
    </xf>
    <xf numFmtId="0" fontId="12" fillId="0" borderId="12" xfId="4" applyFont="1" applyBorder="1"/>
    <xf numFmtId="0" fontId="12" fillId="0" borderId="13" xfId="4" applyFont="1" applyBorder="1"/>
    <xf numFmtId="0" fontId="11" fillId="4" borderId="14" xfId="4" applyFont="1" applyFill="1" applyBorder="1" applyAlignment="1">
      <alignment horizontal="center" vertical="center"/>
    </xf>
    <xf numFmtId="0" fontId="11" fillId="4" borderId="11" xfId="4" applyFont="1" applyFill="1" applyBorder="1" applyAlignment="1">
      <alignment horizontal="center" vertical="center"/>
    </xf>
    <xf numFmtId="0" fontId="0" fillId="0" borderId="0" xfId="0" applyAlignment="1">
      <alignment vertical="center"/>
    </xf>
    <xf numFmtId="0" fontId="11" fillId="4" borderId="16" xfId="4" applyFont="1" applyFill="1" applyBorder="1" applyAlignment="1">
      <alignment vertical="center"/>
    </xf>
    <xf numFmtId="0" fontId="11" fillId="4" borderId="12" xfId="4" applyFont="1" applyFill="1" applyBorder="1" applyAlignment="1">
      <alignment horizontal="center" vertical="center"/>
    </xf>
    <xf numFmtId="0" fontId="5" fillId="0" borderId="0" xfId="0" applyFont="1" applyAlignment="1">
      <alignment horizontal="center" vertical="center" wrapText="1"/>
    </xf>
    <xf numFmtId="0" fontId="2" fillId="3" borderId="0" xfId="0" applyFont="1" applyFill="1" applyAlignment="1">
      <alignment horizontal="center" vertical="center" wrapText="1"/>
    </xf>
    <xf numFmtId="0" fontId="14" fillId="5" borderId="0" xfId="0" applyFont="1" applyFill="1" applyAlignment="1">
      <alignment horizontal="center" vertical="center" wrapText="1"/>
    </xf>
    <xf numFmtId="0" fontId="2" fillId="0" borderId="0" xfId="0" applyFont="1" applyAlignment="1">
      <alignment horizontal="center" vertical="center" wrapText="1"/>
    </xf>
    <xf numFmtId="0" fontId="3" fillId="3" borderId="0" xfId="0" applyFont="1" applyFill="1" applyAlignment="1">
      <alignment horizontal="center" vertical="center" wrapText="1"/>
    </xf>
    <xf numFmtId="0" fontId="4" fillId="0" borderId="0" xfId="0" applyFont="1" applyAlignment="1">
      <alignment horizontal="center" vertical="center" wrapText="1"/>
    </xf>
    <xf numFmtId="0" fontId="0" fillId="0" borderId="1" xfId="0" applyBorder="1"/>
    <xf numFmtId="0" fontId="15" fillId="0" borderId="1" xfId="0" applyFont="1" applyBorder="1" applyAlignment="1">
      <alignment horizontal="left" vertical="center"/>
    </xf>
    <xf numFmtId="0" fontId="11" fillId="4" borderId="15" xfId="4" applyFont="1" applyFill="1" applyBorder="1" applyAlignment="1">
      <alignment horizontal="center" vertical="center"/>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1" fillId="4" borderId="18" xfId="4" applyFont="1" applyFill="1" applyBorder="1" applyAlignment="1">
      <alignment vertical="center"/>
    </xf>
    <xf numFmtId="0" fontId="11" fillId="4" borderId="16" xfId="4" applyFont="1" applyFill="1" applyBorder="1" applyAlignment="1">
      <alignment horizontal="center" vertical="center"/>
    </xf>
    <xf numFmtId="0" fontId="0" fillId="0" borderId="0" xfId="0" applyAlignment="1">
      <alignment wrapText="1"/>
    </xf>
    <xf numFmtId="0" fontId="32" fillId="7" borderId="1" xfId="0" applyFont="1" applyFill="1" applyBorder="1" applyAlignment="1">
      <alignment horizontal="center" vertical="center" wrapText="1"/>
    </xf>
    <xf numFmtId="0" fontId="32" fillId="7" borderId="1" xfId="0" applyFont="1" applyFill="1" applyBorder="1" applyAlignment="1">
      <alignment horizontal="center" vertical="center"/>
    </xf>
    <xf numFmtId="0" fontId="22" fillId="0" borderId="0" xfId="0" applyFont="1" applyAlignment="1">
      <alignment horizontal="center" vertical="center"/>
    </xf>
    <xf numFmtId="0" fontId="36" fillId="0" borderId="0" xfId="0" applyFont="1" applyAlignment="1">
      <alignment horizontal="center" vertical="center"/>
    </xf>
    <xf numFmtId="1" fontId="22" fillId="0" borderId="0" xfId="0" applyNumberFormat="1" applyFont="1" applyAlignment="1">
      <alignment horizontal="center" vertical="center"/>
    </xf>
    <xf numFmtId="0" fontId="34" fillId="0" borderId="0" xfId="0" applyFont="1" applyAlignment="1">
      <alignment horizontal="center" vertical="center" wrapText="1"/>
    </xf>
    <xf numFmtId="165" fontId="22" fillId="0" borderId="0" xfId="0" applyNumberFormat="1" applyFont="1" applyAlignment="1">
      <alignment horizontal="center" vertical="center"/>
    </xf>
    <xf numFmtId="0" fontId="35" fillId="0" borderId="0" xfId="0" applyFont="1" applyAlignment="1">
      <alignment horizontal="center" vertical="center"/>
    </xf>
    <xf numFmtId="0" fontId="22" fillId="0" borderId="0" xfId="0" applyFont="1" applyAlignment="1">
      <alignment horizontal="center" vertical="center" wrapText="1"/>
    </xf>
    <xf numFmtId="164" fontId="22" fillId="0" borderId="0" xfId="0" applyNumberFormat="1" applyFont="1" applyAlignment="1">
      <alignment horizontal="center" vertical="center" wrapText="1"/>
    </xf>
    <xf numFmtId="0" fontId="40" fillId="6" borderId="1" xfId="0" applyFont="1" applyFill="1" applyBorder="1" applyAlignment="1">
      <alignment horizontal="center" vertical="center" wrapText="1"/>
    </xf>
    <xf numFmtId="44" fontId="40" fillId="6" borderId="1" xfId="6" applyFont="1" applyFill="1" applyBorder="1" applyAlignment="1">
      <alignment horizontal="center" vertical="center" wrapText="1"/>
    </xf>
    <xf numFmtId="0" fontId="41" fillId="7"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44" fontId="40" fillId="7" borderId="1" xfId="6" applyFont="1" applyFill="1" applyBorder="1" applyAlignment="1">
      <alignment horizontal="center" vertical="center" wrapText="1"/>
    </xf>
    <xf numFmtId="0" fontId="40" fillId="7" borderId="1" xfId="0" applyFont="1" applyFill="1" applyBorder="1" applyAlignment="1">
      <alignment horizontal="center" vertical="center" wrapText="1"/>
    </xf>
    <xf numFmtId="0" fontId="40" fillId="3" borderId="1" xfId="0" applyFont="1" applyFill="1" applyBorder="1" applyAlignment="1">
      <alignment horizontal="center" vertical="center" wrapText="1"/>
    </xf>
    <xf numFmtId="0" fontId="40" fillId="9" borderId="1" xfId="0" applyFont="1" applyFill="1" applyBorder="1" applyAlignment="1">
      <alignment horizontal="center" vertical="center" wrapText="1"/>
    </xf>
    <xf numFmtId="0" fontId="44" fillId="9" borderId="1" xfId="0" applyFont="1" applyFill="1" applyBorder="1" applyAlignment="1">
      <alignment horizontal="center" vertical="center" wrapText="1"/>
    </xf>
    <xf numFmtId="0" fontId="24" fillId="9" borderId="1" xfId="0" applyFont="1" applyFill="1" applyBorder="1" applyAlignment="1">
      <alignment horizontal="center" vertical="center" wrapText="1"/>
    </xf>
    <xf numFmtId="0" fontId="40" fillId="10" borderId="1" xfId="0" applyFont="1" applyFill="1" applyBorder="1" applyAlignment="1">
      <alignment horizontal="center" vertical="center" wrapText="1"/>
    </xf>
    <xf numFmtId="0" fontId="44" fillId="10" borderId="1" xfId="0" applyFont="1" applyFill="1" applyBorder="1" applyAlignment="1">
      <alignment horizontal="center" vertical="center" wrapText="1"/>
    </xf>
    <xf numFmtId="0" fontId="40" fillId="10" borderId="21" xfId="0" applyFont="1" applyFill="1" applyBorder="1" applyAlignment="1">
      <alignment horizontal="center" vertical="center" wrapText="1"/>
    </xf>
    <xf numFmtId="0" fontId="40" fillId="11" borderId="1" xfId="0" applyFont="1" applyFill="1" applyBorder="1" applyAlignment="1">
      <alignment horizontal="center" vertical="center" wrapText="1"/>
    </xf>
    <xf numFmtId="0" fontId="44" fillId="11" borderId="1" xfId="0" applyFont="1" applyFill="1" applyBorder="1" applyAlignment="1">
      <alignment horizontal="center" vertical="center" wrapText="1"/>
    </xf>
    <xf numFmtId="0" fontId="0" fillId="15" borderId="0" xfId="0" applyFill="1" applyAlignment="1">
      <alignment vertical="center" wrapText="1"/>
    </xf>
    <xf numFmtId="0" fontId="0" fillId="15" borderId="0" xfId="0" applyFill="1" applyAlignment="1">
      <alignment wrapText="1"/>
    </xf>
    <xf numFmtId="0" fontId="32" fillId="7" borderId="21" xfId="0" applyFont="1" applyFill="1" applyBorder="1" applyAlignment="1">
      <alignment horizontal="center" vertical="center" wrapText="1"/>
    </xf>
    <xf numFmtId="9" fontId="32" fillId="7" borderId="21" xfId="0" applyNumberFormat="1" applyFont="1" applyFill="1" applyBorder="1" applyAlignment="1">
      <alignment horizontal="center" vertical="center" wrapText="1"/>
    </xf>
    <xf numFmtId="0" fontId="24" fillId="7" borderId="21" xfId="0" applyFont="1" applyFill="1" applyBorder="1" applyAlignment="1">
      <alignment horizontal="center" vertical="center" wrapText="1"/>
    </xf>
    <xf numFmtId="0" fontId="41" fillId="7" borderId="21" xfId="0" applyFont="1" applyFill="1" applyBorder="1" applyAlignment="1">
      <alignment horizontal="center" vertical="center" textRotation="90" wrapText="1"/>
    </xf>
    <xf numFmtId="0" fontId="41" fillId="7" borderId="21" xfId="0" applyFont="1" applyFill="1" applyBorder="1" applyAlignment="1">
      <alignment horizontal="center" vertical="center" wrapText="1"/>
    </xf>
    <xf numFmtId="1" fontId="41" fillId="7" borderId="21" xfId="0" applyNumberFormat="1" applyFont="1" applyFill="1" applyBorder="1" applyAlignment="1">
      <alignment horizontal="center" vertical="center"/>
    </xf>
    <xf numFmtId="0" fontId="32" fillId="7" borderId="21" xfId="0" applyFont="1" applyFill="1" applyBorder="1" applyAlignment="1">
      <alignment horizontal="center" vertical="center"/>
    </xf>
    <xf numFmtId="10" fontId="43" fillId="3" borderId="1" xfId="5" applyNumberFormat="1" applyFont="1" applyFill="1" applyBorder="1" applyAlignment="1">
      <alignment horizontal="center" vertical="center" wrapText="1"/>
    </xf>
    <xf numFmtId="0" fontId="40" fillId="3" borderId="1" xfId="0" applyFont="1" applyFill="1" applyBorder="1" applyAlignment="1">
      <alignment horizontal="center" vertical="center"/>
    </xf>
    <xf numFmtId="0" fontId="40" fillId="17" borderId="1" xfId="0" applyFont="1" applyFill="1" applyBorder="1" applyAlignment="1">
      <alignment horizontal="center" vertical="center" wrapText="1"/>
    </xf>
    <xf numFmtId="10" fontId="41" fillId="17" borderId="1" xfId="0" applyNumberFormat="1" applyFont="1" applyFill="1" applyBorder="1" applyAlignment="1">
      <alignment horizontal="center" vertical="center" wrapText="1"/>
    </xf>
    <xf numFmtId="0" fontId="40" fillId="17" borderId="1" xfId="0" applyFont="1" applyFill="1" applyBorder="1" applyAlignment="1">
      <alignment horizontal="center" vertical="center"/>
    </xf>
    <xf numFmtId="0" fontId="34" fillId="0" borderId="0" xfId="0" applyFont="1" applyAlignment="1">
      <alignment horizontal="center" vertical="center"/>
    </xf>
    <xf numFmtId="0" fontId="33" fillId="0" borderId="0" xfId="0" applyFont="1" applyAlignment="1">
      <alignment horizontal="center" vertical="center"/>
    </xf>
    <xf numFmtId="0" fontId="24" fillId="0" borderId="1" xfId="4" applyFont="1" applyBorder="1" applyAlignment="1">
      <alignment horizontal="center" vertical="center"/>
    </xf>
    <xf numFmtId="0" fontId="27" fillId="0" borderId="1" xfId="0" applyFont="1" applyBorder="1" applyAlignment="1">
      <alignment horizontal="center" vertical="center" wrapText="1"/>
    </xf>
    <xf numFmtId="0" fontId="40" fillId="6" borderId="1" xfId="0" applyFont="1" applyFill="1" applyBorder="1" applyAlignment="1">
      <alignment horizontal="center" vertical="center"/>
    </xf>
    <xf numFmtId="0" fontId="24" fillId="6" borderId="1" xfId="0" applyFont="1" applyFill="1" applyBorder="1" applyAlignment="1">
      <alignment horizontal="center" vertical="center" wrapText="1"/>
    </xf>
    <xf numFmtId="0" fontId="24" fillId="17" borderId="1" xfId="0" applyFont="1" applyFill="1" applyBorder="1" applyAlignment="1">
      <alignment horizontal="center" vertical="center" wrapText="1"/>
    </xf>
    <xf numFmtId="44" fontId="40" fillId="17" borderId="1" xfId="6" applyFont="1" applyFill="1" applyBorder="1" applyAlignment="1">
      <alignment horizontal="center" vertical="center"/>
    </xf>
    <xf numFmtId="0" fontId="22" fillId="17" borderId="0" xfId="0" applyFont="1" applyFill="1" applyAlignment="1">
      <alignment horizontal="center" vertical="center"/>
    </xf>
    <xf numFmtId="0" fontId="24" fillId="3" borderId="1" xfId="0" applyFont="1" applyFill="1" applyBorder="1" applyAlignment="1">
      <alignment horizontal="center" vertical="center" wrapText="1"/>
    </xf>
    <xf numFmtId="44" fontId="40" fillId="3" borderId="1" xfId="6" applyFont="1" applyFill="1" applyBorder="1" applyAlignment="1">
      <alignment horizontal="center" vertical="center"/>
    </xf>
    <xf numFmtId="44" fontId="40" fillId="3" borderId="1" xfId="0" applyNumberFormat="1" applyFont="1" applyFill="1" applyBorder="1" applyAlignment="1">
      <alignment horizontal="center" vertical="center"/>
    </xf>
    <xf numFmtId="0" fontId="22" fillId="3" borderId="0" xfId="0" applyFont="1" applyFill="1" applyAlignment="1">
      <alignment horizontal="center" vertical="center"/>
    </xf>
    <xf numFmtId="44" fontId="40" fillId="9" borderId="1" xfId="6" applyFont="1" applyFill="1" applyBorder="1" applyAlignment="1">
      <alignment horizontal="center" vertical="center"/>
    </xf>
    <xf numFmtId="0" fontId="24" fillId="10" borderId="1" xfId="0" applyFont="1" applyFill="1" applyBorder="1" applyAlignment="1">
      <alignment horizontal="center" vertical="center" wrapText="1"/>
    </xf>
    <xf numFmtId="44" fontId="40" fillId="10" borderId="1" xfId="6" applyFont="1" applyFill="1" applyBorder="1" applyAlignment="1">
      <alignment horizontal="center" vertical="center"/>
    </xf>
    <xf numFmtId="44" fontId="40" fillId="11" borderId="1" xfId="6" applyFont="1" applyFill="1" applyBorder="1" applyAlignment="1">
      <alignment horizontal="center" vertical="center"/>
    </xf>
    <xf numFmtId="0" fontId="40" fillId="11" borderId="1" xfId="0" applyFont="1" applyFill="1" applyBorder="1" applyAlignment="1">
      <alignment horizontal="center" vertical="center"/>
    </xf>
    <xf numFmtId="0" fontId="40" fillId="19" borderId="1" xfId="0" applyFont="1" applyFill="1" applyBorder="1" applyAlignment="1">
      <alignment horizontal="center" vertical="center" wrapText="1"/>
    </xf>
    <xf numFmtId="10" fontId="40" fillId="19" borderId="1" xfId="5" applyNumberFormat="1" applyFont="1" applyFill="1" applyBorder="1" applyAlignment="1">
      <alignment horizontal="center" vertical="center" wrapText="1"/>
    </xf>
    <xf numFmtId="0" fontId="40" fillId="19" borderId="1" xfId="0" applyFont="1" applyFill="1" applyBorder="1" applyAlignment="1">
      <alignment horizontal="center" vertical="center"/>
    </xf>
    <xf numFmtId="0" fontId="24" fillId="19" borderId="1" xfId="0" applyFont="1" applyFill="1" applyBorder="1" applyAlignment="1">
      <alignment horizontal="center" vertical="center" wrapText="1"/>
    </xf>
    <xf numFmtId="44" fontId="40" fillId="19" borderId="1" xfId="6" applyFont="1" applyFill="1" applyBorder="1" applyAlignment="1">
      <alignment horizontal="center" vertical="center"/>
    </xf>
    <xf numFmtId="0" fontId="22" fillId="19" borderId="0" xfId="0" applyFont="1" applyFill="1" applyAlignment="1">
      <alignment horizontal="center" vertical="center"/>
    </xf>
    <xf numFmtId="0" fontId="44" fillId="19" borderId="1" xfId="0" applyFont="1" applyFill="1" applyBorder="1" applyAlignment="1">
      <alignment horizontal="center" vertical="center" wrapText="1"/>
    </xf>
    <xf numFmtId="0" fontId="44" fillId="21" borderId="1" xfId="0" applyFont="1" applyFill="1" applyBorder="1" applyAlignment="1">
      <alignment horizontal="center" vertical="center" wrapText="1"/>
    </xf>
    <xf numFmtId="10" fontId="44" fillId="21" borderId="1" xfId="5" applyNumberFormat="1" applyFont="1" applyFill="1" applyBorder="1" applyAlignment="1">
      <alignment horizontal="center" vertical="center" wrapText="1"/>
    </xf>
    <xf numFmtId="0" fontId="40" fillId="21" borderId="1" xfId="0" applyFont="1" applyFill="1" applyBorder="1" applyAlignment="1">
      <alignment horizontal="center" vertical="center"/>
    </xf>
    <xf numFmtId="0" fontId="24" fillId="21" borderId="1" xfId="0" applyFont="1" applyFill="1" applyBorder="1" applyAlignment="1">
      <alignment horizontal="center" vertical="center" wrapText="1"/>
    </xf>
    <xf numFmtId="44" fontId="40" fillId="21" borderId="1" xfId="6" applyFont="1" applyFill="1" applyBorder="1" applyAlignment="1">
      <alignment horizontal="center" vertical="center" wrapText="1"/>
    </xf>
    <xf numFmtId="0" fontId="40" fillId="21" borderId="1" xfId="0" applyFont="1" applyFill="1" applyBorder="1" applyAlignment="1">
      <alignment horizontal="center" vertical="center" wrapText="1"/>
    </xf>
    <xf numFmtId="0" fontId="22" fillId="21" borderId="0" xfId="0" applyFont="1" applyFill="1" applyAlignment="1">
      <alignment horizontal="center" vertical="center"/>
    </xf>
    <xf numFmtId="0" fontId="40" fillId="21" borderId="21"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6" fillId="23" borderId="4" xfId="0" applyFont="1" applyFill="1" applyBorder="1" applyAlignment="1">
      <alignment horizontal="center" vertical="center" wrapText="1"/>
    </xf>
    <xf numFmtId="0" fontId="36" fillId="23" borderId="3" xfId="0" applyFont="1" applyFill="1" applyBorder="1" applyAlignment="1">
      <alignment horizontal="center" vertical="center" wrapText="1"/>
    </xf>
    <xf numFmtId="9" fontId="36" fillId="23" borderId="3" xfId="0" applyNumberFormat="1" applyFont="1" applyFill="1" applyBorder="1" applyAlignment="1">
      <alignment horizontal="center" vertical="center" wrapText="1"/>
    </xf>
    <xf numFmtId="0" fontId="37" fillId="23" borderId="3" xfId="0" applyFont="1" applyFill="1" applyBorder="1" applyAlignment="1">
      <alignment horizontal="center" vertical="center" wrapText="1"/>
    </xf>
    <xf numFmtId="0" fontId="38" fillId="23" borderId="3" xfId="0" applyFont="1" applyFill="1" applyBorder="1" applyAlignment="1">
      <alignment horizontal="center" vertical="center" wrapText="1"/>
    </xf>
    <xf numFmtId="0" fontId="38" fillId="24" borderId="3" xfId="0" applyFont="1" applyFill="1" applyBorder="1" applyAlignment="1">
      <alignment horizontal="center" vertical="center" wrapText="1"/>
    </xf>
    <xf numFmtId="0" fontId="33" fillId="23" borderId="1" xfId="0" applyFont="1" applyFill="1" applyBorder="1" applyAlignment="1">
      <alignment horizontal="center" vertical="center" wrapText="1"/>
    </xf>
    <xf numFmtId="0" fontId="34" fillId="23" borderId="1" xfId="0" applyFont="1" applyFill="1" applyBorder="1" applyAlignment="1">
      <alignment horizontal="center" vertical="center" wrapText="1"/>
    </xf>
    <xf numFmtId="0" fontId="39" fillId="23" borderId="1" xfId="0" applyFont="1" applyFill="1" applyBorder="1" applyAlignment="1">
      <alignment horizontal="center" vertical="center" wrapText="1"/>
    </xf>
    <xf numFmtId="0" fontId="44" fillId="23" borderId="1" xfId="0" applyFont="1" applyFill="1" applyBorder="1" applyAlignment="1">
      <alignment horizontal="center" vertical="center" wrapText="1"/>
    </xf>
    <xf numFmtId="1" fontId="44" fillId="23" borderId="1" xfId="0" applyNumberFormat="1" applyFont="1" applyFill="1" applyBorder="1" applyAlignment="1">
      <alignment horizontal="center" vertical="center" wrapText="1"/>
    </xf>
    <xf numFmtId="0" fontId="40" fillId="23" borderId="1" xfId="0" applyFont="1" applyFill="1" applyBorder="1" applyAlignment="1">
      <alignment horizontal="center" vertical="center" wrapText="1"/>
    </xf>
    <xf numFmtId="0" fontId="40" fillId="23" borderId="1" xfId="0" applyFont="1" applyFill="1" applyBorder="1" applyAlignment="1">
      <alignment horizontal="center" vertical="center"/>
    </xf>
    <xf numFmtId="9" fontId="40" fillId="23" borderId="1" xfId="0" applyNumberFormat="1" applyFont="1" applyFill="1" applyBorder="1" applyAlignment="1">
      <alignment horizontal="center" vertical="center" wrapText="1"/>
    </xf>
    <xf numFmtId="0" fontId="41" fillId="23" borderId="1" xfId="0" applyFont="1" applyFill="1" applyBorder="1" applyAlignment="1">
      <alignment horizontal="center" vertical="center" textRotation="90" wrapText="1"/>
    </xf>
    <xf numFmtId="0" fontId="24" fillId="23" borderId="1" xfId="0" applyFont="1" applyFill="1" applyBorder="1" applyAlignment="1">
      <alignment horizontal="center" vertical="center" wrapText="1"/>
    </xf>
    <xf numFmtId="44" fontId="40" fillId="23" borderId="1" xfId="6" applyFont="1" applyFill="1" applyBorder="1" applyAlignment="1">
      <alignment horizontal="center" vertical="center"/>
    </xf>
    <xf numFmtId="0" fontId="41" fillId="23" borderId="1" xfId="0" applyFont="1" applyFill="1" applyBorder="1" applyAlignment="1">
      <alignment horizontal="center" vertical="center" wrapText="1"/>
    </xf>
    <xf numFmtId="0" fontId="22" fillId="23" borderId="0" xfId="0" applyFont="1" applyFill="1" applyAlignment="1">
      <alignment horizontal="center" vertical="center"/>
    </xf>
    <xf numFmtId="0" fontId="44" fillId="25" borderId="1" xfId="0" applyFont="1" applyFill="1" applyBorder="1" applyAlignment="1">
      <alignment horizontal="center" vertical="center" wrapText="1"/>
    </xf>
    <xf numFmtId="0" fontId="40" fillId="25" borderId="1" xfId="0" applyFont="1" applyFill="1" applyBorder="1" applyAlignment="1">
      <alignment horizontal="center" vertical="center"/>
    </xf>
    <xf numFmtId="10" fontId="40" fillId="25" borderId="1" xfId="5" applyNumberFormat="1" applyFont="1" applyFill="1" applyBorder="1" applyAlignment="1">
      <alignment horizontal="center" vertical="center" wrapText="1"/>
    </xf>
    <xf numFmtId="0" fontId="22" fillId="25" borderId="0" xfId="0" applyFont="1" applyFill="1" applyAlignment="1">
      <alignment horizontal="center" vertical="center"/>
    </xf>
    <xf numFmtId="0" fontId="38" fillId="25" borderId="1" xfId="0" applyFont="1" applyFill="1" applyBorder="1" applyAlignment="1">
      <alignment horizontal="center" vertical="center" wrapText="1"/>
    </xf>
    <xf numFmtId="0" fontId="36" fillId="25" borderId="1" xfId="0" applyFont="1" applyFill="1" applyBorder="1" applyAlignment="1">
      <alignment horizontal="center" vertical="center" wrapText="1"/>
    </xf>
    <xf numFmtId="0" fontId="38" fillId="26" borderId="1" xfId="0" applyFont="1" applyFill="1" applyBorder="1" applyAlignment="1">
      <alignment horizontal="center" vertical="center" wrapText="1"/>
    </xf>
    <xf numFmtId="0" fontId="33" fillId="25" borderId="1" xfId="0" applyFont="1" applyFill="1" applyBorder="1" applyAlignment="1">
      <alignment horizontal="center" vertical="center" wrapText="1"/>
    </xf>
    <xf numFmtId="0" fontId="34" fillId="25" borderId="1" xfId="0" applyFont="1" applyFill="1" applyBorder="1" applyAlignment="1">
      <alignment horizontal="center" vertical="center" wrapText="1"/>
    </xf>
    <xf numFmtId="0" fontId="39" fillId="25" borderId="21" xfId="0" applyFont="1" applyFill="1" applyBorder="1" applyAlignment="1">
      <alignment horizontal="center" vertical="center" wrapText="1"/>
    </xf>
    <xf numFmtId="44" fontId="40" fillId="25" borderId="1" xfId="6" applyFont="1" applyFill="1" applyBorder="1" applyAlignment="1">
      <alignment horizontal="center" vertical="center"/>
    </xf>
    <xf numFmtId="0" fontId="40" fillId="25" borderId="21" xfId="0" applyFont="1" applyFill="1" applyBorder="1" applyAlignment="1">
      <alignment horizontal="center" vertical="center" wrapText="1"/>
    </xf>
    <xf numFmtId="0" fontId="44" fillId="27" borderId="1" xfId="0" applyFont="1" applyFill="1" applyBorder="1" applyAlignment="1">
      <alignment horizontal="center" vertical="center" wrapText="1"/>
    </xf>
    <xf numFmtId="0" fontId="40" fillId="27" borderId="1" xfId="0" applyFont="1" applyFill="1" applyBorder="1" applyAlignment="1">
      <alignment horizontal="center" vertical="center"/>
    </xf>
    <xf numFmtId="10" fontId="40" fillId="27" borderId="1" xfId="5" applyNumberFormat="1" applyFont="1" applyFill="1" applyBorder="1" applyAlignment="1">
      <alignment horizontal="center" vertical="center" wrapText="1"/>
    </xf>
    <xf numFmtId="44" fontId="40" fillId="27" borderId="1" xfId="6" applyFont="1" applyFill="1" applyBorder="1" applyAlignment="1">
      <alignment horizontal="center" vertical="center"/>
    </xf>
    <xf numFmtId="0" fontId="22" fillId="27" borderId="0" xfId="0" applyFont="1" applyFill="1" applyAlignment="1">
      <alignment horizontal="center" vertical="center"/>
    </xf>
    <xf numFmtId="0" fontId="40" fillId="25" borderId="1" xfId="0" applyFont="1" applyFill="1" applyBorder="1" applyAlignment="1">
      <alignment horizontal="center" vertical="center" wrapText="1"/>
    </xf>
    <xf numFmtId="0" fontId="40" fillId="27" borderId="1" xfId="0" applyFont="1" applyFill="1" applyBorder="1" applyAlignment="1">
      <alignment horizontal="center" vertical="center" wrapText="1"/>
    </xf>
    <xf numFmtId="0" fontId="44" fillId="29" borderId="1" xfId="0" applyFont="1" applyFill="1" applyBorder="1" applyAlignment="1">
      <alignment horizontal="center" vertical="center" wrapText="1"/>
    </xf>
    <xf numFmtId="0" fontId="24" fillId="29" borderId="1" xfId="0" applyFont="1" applyFill="1" applyBorder="1" applyAlignment="1">
      <alignment horizontal="center" vertical="center" wrapText="1"/>
    </xf>
    <xf numFmtId="44" fontId="40" fillId="29" borderId="1" xfId="6" applyFont="1" applyFill="1" applyBorder="1" applyAlignment="1">
      <alignment horizontal="center" vertical="center"/>
    </xf>
    <xf numFmtId="0" fontId="40" fillId="29" borderId="1" xfId="0" applyFont="1" applyFill="1" applyBorder="1" applyAlignment="1">
      <alignment horizontal="center" vertical="center" wrapText="1"/>
    </xf>
    <xf numFmtId="0" fontId="22" fillId="29" borderId="0" xfId="0" applyFont="1" applyFill="1" applyAlignment="1">
      <alignment horizontal="center" vertical="center"/>
    </xf>
    <xf numFmtId="10" fontId="44" fillId="29" borderId="1" xfId="5" applyNumberFormat="1" applyFont="1" applyFill="1" applyBorder="1" applyAlignment="1">
      <alignment horizontal="center" vertical="center" wrapText="1"/>
    </xf>
    <xf numFmtId="0" fontId="40" fillId="29" borderId="1" xfId="0" applyFont="1" applyFill="1" applyBorder="1" applyAlignment="1">
      <alignment horizontal="center" vertical="center"/>
    </xf>
    <xf numFmtId="10" fontId="44" fillId="10" borderId="1" xfId="5" applyNumberFormat="1" applyFont="1" applyFill="1" applyBorder="1" applyAlignment="1">
      <alignment horizontal="center" vertical="center" wrapText="1"/>
    </xf>
    <xf numFmtId="14" fontId="42" fillId="10" borderId="1" xfId="0" applyNumberFormat="1" applyFont="1" applyFill="1" applyBorder="1" applyAlignment="1">
      <alignment horizontal="center" vertical="center"/>
    </xf>
    <xf numFmtId="0" fontId="40" fillId="10" borderId="1" xfId="0" applyFont="1" applyFill="1" applyBorder="1" applyAlignment="1">
      <alignment horizontal="center" vertical="center"/>
    </xf>
    <xf numFmtId="0" fontId="22" fillId="10" borderId="0" xfId="0" applyFont="1" applyFill="1" applyAlignment="1">
      <alignment horizontal="center" vertical="center"/>
    </xf>
    <xf numFmtId="10" fontId="44" fillId="9" borderId="1" xfId="5" applyNumberFormat="1" applyFont="1" applyFill="1" applyBorder="1" applyAlignment="1">
      <alignment horizontal="center" vertical="center" wrapText="1"/>
    </xf>
    <xf numFmtId="0" fontId="40" fillId="9" borderId="1" xfId="0" applyFont="1" applyFill="1" applyBorder="1" applyAlignment="1">
      <alignment horizontal="center" vertical="center"/>
    </xf>
    <xf numFmtId="0" fontId="22" fillId="9" borderId="0" xfId="0" applyFont="1" applyFill="1" applyAlignment="1">
      <alignment horizontal="center" vertical="center"/>
    </xf>
    <xf numFmtId="0" fontId="40" fillId="7" borderId="1" xfId="0" applyFont="1" applyFill="1" applyBorder="1" applyAlignment="1">
      <alignment horizontal="center" vertical="center"/>
    </xf>
    <xf numFmtId="0" fontId="22" fillId="7" borderId="0" xfId="0" applyFont="1" applyFill="1" applyAlignment="1">
      <alignment horizontal="center" vertical="center"/>
    </xf>
    <xf numFmtId="10" fontId="41" fillId="7" borderId="1" xfId="0" applyNumberFormat="1" applyFont="1" applyFill="1" applyBorder="1" applyAlignment="1">
      <alignment horizontal="center" vertical="center" wrapText="1"/>
    </xf>
    <xf numFmtId="3" fontId="32" fillId="33" borderId="1" xfId="0" applyNumberFormat="1" applyFont="1" applyFill="1" applyBorder="1" applyAlignment="1">
      <alignment horizontal="center" vertical="center" wrapText="1"/>
    </xf>
    <xf numFmtId="0" fontId="39" fillId="7" borderId="1" xfId="0" applyFont="1" applyFill="1" applyBorder="1" applyAlignment="1">
      <alignment horizontal="center" vertical="center" wrapText="1"/>
    </xf>
    <xf numFmtId="0" fontId="34" fillId="7" borderId="1" xfId="0" applyFont="1" applyFill="1" applyBorder="1" applyAlignment="1">
      <alignment horizontal="center" vertical="center" wrapText="1"/>
    </xf>
    <xf numFmtId="0" fontId="33" fillId="7" borderId="1" xfId="0" applyFont="1" applyFill="1" applyBorder="1" applyAlignment="1">
      <alignment horizontal="center" vertical="center" wrapText="1"/>
    </xf>
    <xf numFmtId="3" fontId="32" fillId="33" borderId="21" xfId="0" applyNumberFormat="1" applyFont="1" applyFill="1" applyBorder="1" applyAlignment="1">
      <alignment horizontal="center" vertical="center" wrapText="1"/>
    </xf>
    <xf numFmtId="0" fontId="39" fillId="7" borderId="21" xfId="0" applyFont="1" applyFill="1" applyBorder="1" applyAlignment="1">
      <alignment horizontal="center" vertical="center" wrapText="1"/>
    </xf>
    <xf numFmtId="0" fontId="34" fillId="7" borderId="21" xfId="0" applyFont="1" applyFill="1" applyBorder="1" applyAlignment="1">
      <alignment horizontal="center" vertical="center" wrapText="1"/>
    </xf>
    <xf numFmtId="0" fontId="33" fillId="7" borderId="21" xfId="0" applyFont="1" applyFill="1" applyBorder="1" applyAlignment="1">
      <alignment horizontal="center" vertical="center" wrapText="1"/>
    </xf>
    <xf numFmtId="0" fontId="40" fillId="7" borderId="21" xfId="0" applyFont="1" applyFill="1" applyBorder="1" applyAlignment="1">
      <alignment horizontal="center" vertical="center" wrapText="1"/>
    </xf>
    <xf numFmtId="10" fontId="40" fillId="6" borderId="1" xfId="5" applyNumberFormat="1" applyFont="1" applyFill="1" applyBorder="1" applyAlignment="1">
      <alignment horizontal="center" vertical="center" wrapText="1"/>
    </xf>
    <xf numFmtId="0" fontId="22" fillId="6" borderId="0" xfId="0" applyFont="1" applyFill="1" applyAlignment="1">
      <alignment horizontal="center" vertical="center"/>
    </xf>
    <xf numFmtId="0" fontId="43" fillId="6" borderId="1" xfId="0" applyFont="1" applyFill="1" applyBorder="1" applyAlignment="1">
      <alignment horizontal="center" vertical="center" wrapText="1"/>
    </xf>
    <xf numFmtId="0" fontId="24" fillId="11" borderId="1" xfId="0" applyFont="1" applyFill="1" applyBorder="1" applyAlignment="1">
      <alignment horizontal="center" vertical="center" wrapText="1"/>
    </xf>
    <xf numFmtId="0" fontId="24" fillId="11" borderId="1" xfId="0" applyFont="1" applyFill="1" applyBorder="1" applyAlignment="1">
      <alignment horizontal="center" vertical="center"/>
    </xf>
    <xf numFmtId="10" fontId="40" fillId="11" borderId="1" xfId="5" applyNumberFormat="1" applyFont="1" applyFill="1" applyBorder="1" applyAlignment="1">
      <alignment horizontal="center" vertical="center" wrapText="1"/>
    </xf>
    <xf numFmtId="0" fontId="22" fillId="11" borderId="0" xfId="0" applyFont="1" applyFill="1" applyAlignment="1">
      <alignment horizontal="center" vertical="center"/>
    </xf>
    <xf numFmtId="166" fontId="40" fillId="6" borderId="1" xfId="0" applyNumberFormat="1" applyFont="1" applyFill="1" applyBorder="1" applyAlignment="1">
      <alignment horizontal="center" vertical="center" wrapText="1"/>
    </xf>
    <xf numFmtId="14" fontId="40" fillId="7" borderId="1" xfId="0" applyNumberFormat="1" applyFont="1" applyFill="1" applyBorder="1" applyAlignment="1">
      <alignment horizontal="center" vertical="center"/>
    </xf>
    <xf numFmtId="14" fontId="40" fillId="17" borderId="1" xfId="0" applyNumberFormat="1" applyFont="1" applyFill="1" applyBorder="1" applyAlignment="1">
      <alignment horizontal="center" vertical="center"/>
    </xf>
    <xf numFmtId="14" fontId="40" fillId="3" borderId="1" xfId="0" applyNumberFormat="1" applyFont="1" applyFill="1" applyBorder="1" applyAlignment="1">
      <alignment horizontal="center" vertical="center"/>
    </xf>
    <xf numFmtId="14" fontId="40" fillId="9" borderId="1" xfId="0" applyNumberFormat="1" applyFont="1" applyFill="1" applyBorder="1" applyAlignment="1">
      <alignment horizontal="center" vertical="center"/>
    </xf>
    <xf numFmtId="14" fontId="40" fillId="10" borderId="1" xfId="0" applyNumberFormat="1" applyFont="1" applyFill="1" applyBorder="1" applyAlignment="1">
      <alignment horizontal="center" vertical="center"/>
    </xf>
    <xf numFmtId="14" fontId="40" fillId="11" borderId="1" xfId="0" applyNumberFormat="1" applyFont="1" applyFill="1" applyBorder="1" applyAlignment="1">
      <alignment horizontal="center" vertical="center"/>
    </xf>
    <xf numFmtId="14" fontId="40" fillId="29" borderId="1" xfId="0" applyNumberFormat="1" applyFont="1" applyFill="1" applyBorder="1" applyAlignment="1">
      <alignment horizontal="center" vertical="center"/>
    </xf>
    <xf numFmtId="14" fontId="40" fillId="19" borderId="1" xfId="0" applyNumberFormat="1" applyFont="1" applyFill="1" applyBorder="1" applyAlignment="1">
      <alignment horizontal="center" vertical="center"/>
    </xf>
    <xf numFmtId="14" fontId="40" fillId="21" borderId="1" xfId="0" applyNumberFormat="1" applyFont="1" applyFill="1" applyBorder="1" applyAlignment="1">
      <alignment horizontal="center" vertical="center"/>
    </xf>
    <xf numFmtId="14" fontId="40" fillId="23" borderId="1" xfId="0" applyNumberFormat="1" applyFont="1" applyFill="1" applyBorder="1" applyAlignment="1">
      <alignment horizontal="center" vertical="center"/>
    </xf>
    <xf numFmtId="14" fontId="40" fillId="25" borderId="1" xfId="0" applyNumberFormat="1" applyFont="1" applyFill="1" applyBorder="1" applyAlignment="1">
      <alignment horizontal="center" vertical="center"/>
    </xf>
    <xf numFmtId="14" fontId="40" fillId="27" borderId="1" xfId="0" applyNumberFormat="1" applyFont="1" applyFill="1" applyBorder="1" applyAlignment="1">
      <alignment horizontal="center" vertical="center"/>
    </xf>
    <xf numFmtId="0" fontId="43" fillId="11" borderId="1" xfId="0" applyFont="1" applyFill="1" applyBorder="1" applyAlignment="1">
      <alignment horizontal="center" vertical="center" wrapText="1"/>
    </xf>
    <xf numFmtId="0" fontId="43" fillId="11" borderId="3" xfId="0" applyFont="1" applyFill="1" applyBorder="1" applyAlignment="1">
      <alignment horizontal="center" vertical="center" wrapText="1"/>
    </xf>
    <xf numFmtId="0" fontId="27" fillId="36" borderId="2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3" borderId="1" xfId="0" applyFont="1" applyFill="1" applyBorder="1" applyAlignment="1">
      <alignment vertical="center" wrapText="1"/>
    </xf>
    <xf numFmtId="0" fontId="4" fillId="0" borderId="1" xfId="0" applyFont="1" applyBorder="1" applyAlignment="1">
      <alignment vertical="center" wrapText="1"/>
    </xf>
    <xf numFmtId="0" fontId="15" fillId="0" borderId="0" xfId="0" applyFont="1" applyAlignment="1">
      <alignment horizontal="center"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16" fillId="0" borderId="1" xfId="0" applyFont="1" applyBorder="1" applyAlignment="1">
      <alignment horizontal="center" vertical="center"/>
    </xf>
    <xf numFmtId="0" fontId="0" fillId="0" borderId="6" xfId="0" applyBorder="1" applyAlignment="1">
      <alignment horizont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8" fillId="0" borderId="1" xfId="0" applyFont="1" applyBorder="1" applyAlignment="1">
      <alignment horizontal="left" vertical="center" wrapText="1"/>
    </xf>
    <xf numFmtId="0" fontId="1"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14" fillId="0" borderId="8" xfId="0" applyFont="1" applyBorder="1" applyAlignment="1">
      <alignment horizontal="justify" vertical="center" wrapText="1"/>
    </xf>
    <xf numFmtId="0" fontId="14" fillId="0" borderId="9" xfId="0" applyFont="1" applyBorder="1" applyAlignment="1">
      <alignment horizontal="justify" vertical="center" wrapText="1"/>
    </xf>
    <xf numFmtId="0" fontId="14" fillId="0" borderId="10" xfId="0" applyFont="1" applyBorder="1" applyAlignment="1">
      <alignment horizontal="justify" vertical="center" wrapText="1"/>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9" xfId="0" applyBorder="1" applyAlignment="1">
      <alignment horizontal="center" vertical="center"/>
    </xf>
    <xf numFmtId="0" fontId="40" fillId="6" borderId="21" xfId="0" applyFont="1" applyFill="1" applyBorder="1" applyAlignment="1">
      <alignment horizontal="center" vertical="center" wrapText="1"/>
    </xf>
    <xf numFmtId="0" fontId="40" fillId="6" borderId="3" xfId="0" applyFont="1" applyFill="1" applyBorder="1" applyAlignment="1">
      <alignment horizontal="center" vertical="center" wrapText="1"/>
    </xf>
    <xf numFmtId="0" fontId="40" fillId="6" borderId="4" xfId="0" applyFont="1" applyFill="1" applyBorder="1" applyAlignment="1">
      <alignment horizontal="center" vertical="center" wrapText="1"/>
    </xf>
    <xf numFmtId="0" fontId="40" fillId="7" borderId="21" xfId="0" applyFont="1" applyFill="1" applyBorder="1" applyAlignment="1">
      <alignment horizontal="center" vertical="center" wrapText="1"/>
    </xf>
    <xf numFmtId="0" fontId="40" fillId="7" borderId="4" xfId="0" applyFont="1" applyFill="1" applyBorder="1" applyAlignment="1">
      <alignment horizontal="center" vertical="center" wrapText="1"/>
    </xf>
    <xf numFmtId="0" fontId="40" fillId="17" borderId="21" xfId="0" applyFont="1" applyFill="1" applyBorder="1" applyAlignment="1">
      <alignment horizontal="center" vertical="center" wrapText="1"/>
    </xf>
    <xf numFmtId="0" fontId="40" fillId="17" borderId="4" xfId="0" applyFont="1" applyFill="1" applyBorder="1" applyAlignment="1">
      <alignment horizontal="center" vertical="center" wrapText="1"/>
    </xf>
    <xf numFmtId="0" fontId="40" fillId="17" borderId="3" xfId="0" applyFont="1" applyFill="1" applyBorder="1" applyAlignment="1">
      <alignment horizontal="center" vertical="center" wrapText="1"/>
    </xf>
    <xf numFmtId="0" fontId="40" fillId="27" borderId="21" xfId="0" applyFont="1" applyFill="1" applyBorder="1" applyAlignment="1">
      <alignment horizontal="center" vertical="center" wrapText="1"/>
    </xf>
    <xf numFmtId="0" fontId="40" fillId="27" borderId="3" xfId="0" applyFont="1" applyFill="1" applyBorder="1" applyAlignment="1">
      <alignment horizontal="center" vertical="center" wrapText="1"/>
    </xf>
    <xf numFmtId="0" fontId="40" fillId="3" borderId="21" xfId="0" applyFont="1" applyFill="1" applyBorder="1" applyAlignment="1">
      <alignment horizontal="center" vertical="center" wrapText="1"/>
    </xf>
    <xf numFmtId="0" fontId="40" fillId="3" borderId="3" xfId="0" applyFont="1" applyFill="1" applyBorder="1" applyAlignment="1">
      <alignment horizontal="center" vertical="center" wrapText="1"/>
    </xf>
    <xf numFmtId="0" fontId="40" fillId="3" borderId="4" xfId="0" applyFont="1" applyFill="1" applyBorder="1" applyAlignment="1">
      <alignment horizontal="center" vertical="center" wrapText="1"/>
    </xf>
    <xf numFmtId="0" fontId="40" fillId="11" borderId="21" xfId="0" applyFont="1" applyFill="1" applyBorder="1" applyAlignment="1">
      <alignment horizontal="center" vertical="center" wrapText="1"/>
    </xf>
    <xf numFmtId="0" fontId="40" fillId="11" borderId="4" xfId="0" applyFont="1" applyFill="1" applyBorder="1" applyAlignment="1">
      <alignment horizontal="center" vertical="center" wrapText="1"/>
    </xf>
    <xf numFmtId="0" fontId="40" fillId="11" borderId="3" xfId="0" applyFont="1" applyFill="1" applyBorder="1" applyAlignment="1">
      <alignment horizontal="center" vertical="center" wrapText="1"/>
    </xf>
    <xf numFmtId="0" fontId="40" fillId="19" borderId="21" xfId="0" applyFont="1" applyFill="1" applyBorder="1" applyAlignment="1">
      <alignment horizontal="center" vertical="center" wrapText="1"/>
    </xf>
    <xf numFmtId="0" fontId="40" fillId="19" borderId="4" xfId="0" applyFont="1" applyFill="1" applyBorder="1" applyAlignment="1">
      <alignment horizontal="center" vertical="center" wrapText="1"/>
    </xf>
    <xf numFmtId="0" fontId="40" fillId="19" borderId="3" xfId="0" applyFont="1" applyFill="1" applyBorder="1" applyAlignment="1">
      <alignment horizontal="center" vertical="center" wrapText="1"/>
    </xf>
    <xf numFmtId="0" fontId="40" fillId="21" borderId="21" xfId="0" applyFont="1" applyFill="1" applyBorder="1" applyAlignment="1">
      <alignment horizontal="center" vertical="center" wrapText="1"/>
    </xf>
    <xf numFmtId="0" fontId="40" fillId="21" borderId="4" xfId="0" applyFont="1" applyFill="1" applyBorder="1" applyAlignment="1">
      <alignment horizontal="center" vertical="center" wrapText="1"/>
    </xf>
    <xf numFmtId="0" fontId="40" fillId="21" borderId="3" xfId="0" applyFont="1" applyFill="1" applyBorder="1" applyAlignment="1">
      <alignment horizontal="center" vertical="center" wrapText="1"/>
    </xf>
    <xf numFmtId="0" fontId="40" fillId="25" borderId="21" xfId="0" applyFont="1" applyFill="1" applyBorder="1" applyAlignment="1">
      <alignment horizontal="center" vertical="center" wrapText="1"/>
    </xf>
    <xf numFmtId="0" fontId="40" fillId="25" borderId="3" xfId="0" applyFont="1" applyFill="1" applyBorder="1" applyAlignment="1">
      <alignment horizontal="center" vertical="center" wrapText="1"/>
    </xf>
    <xf numFmtId="0" fontId="39" fillId="25" borderId="21" xfId="0" applyFont="1" applyFill="1" applyBorder="1" applyAlignment="1">
      <alignment horizontal="center" vertical="center" wrapText="1"/>
    </xf>
    <xf numFmtId="0" fontId="39" fillId="25" borderId="3" xfId="0" applyFont="1" applyFill="1" applyBorder="1" applyAlignment="1">
      <alignment horizontal="center" vertical="center" wrapText="1"/>
    </xf>
    <xf numFmtId="0" fontId="40" fillId="9" borderId="21" xfId="0" applyFont="1" applyFill="1" applyBorder="1" applyAlignment="1">
      <alignment horizontal="center" vertical="center" wrapText="1"/>
    </xf>
    <xf numFmtId="0" fontId="40" fillId="9" borderId="4" xfId="0" applyFont="1" applyFill="1" applyBorder="1" applyAlignment="1">
      <alignment horizontal="center" vertical="center" wrapText="1"/>
    </xf>
    <xf numFmtId="0" fontId="40" fillId="9" borderId="3" xfId="0" applyFont="1" applyFill="1" applyBorder="1" applyAlignment="1">
      <alignment horizontal="center" vertical="center" wrapText="1"/>
    </xf>
    <xf numFmtId="0" fontId="40" fillId="10" borderId="21" xfId="0" applyFont="1" applyFill="1" applyBorder="1" applyAlignment="1">
      <alignment horizontal="center" vertical="center" wrapText="1"/>
    </xf>
    <xf numFmtId="0" fontId="40" fillId="10" borderId="4" xfId="0" applyFont="1" applyFill="1" applyBorder="1" applyAlignment="1">
      <alignment horizontal="center" vertical="center" wrapText="1"/>
    </xf>
    <xf numFmtId="0" fontId="40" fillId="10" borderId="3" xfId="0" applyFont="1" applyFill="1" applyBorder="1" applyAlignment="1">
      <alignment horizontal="center" vertical="center" wrapText="1"/>
    </xf>
    <xf numFmtId="0" fontId="40" fillId="29" borderId="21" xfId="0" applyFont="1" applyFill="1" applyBorder="1" applyAlignment="1">
      <alignment horizontal="center" vertical="center" wrapText="1"/>
    </xf>
    <xf numFmtId="0" fontId="40" fillId="29" borderId="4" xfId="0" applyFont="1" applyFill="1" applyBorder="1" applyAlignment="1">
      <alignment horizontal="center" vertical="center" wrapText="1"/>
    </xf>
    <xf numFmtId="0" fontId="40" fillId="21" borderId="21" xfId="0" applyFont="1" applyFill="1" applyBorder="1" applyAlignment="1">
      <alignment horizontal="center" vertical="center"/>
    </xf>
    <xf numFmtId="0" fontId="40" fillId="21" borderId="4" xfId="0" applyFont="1" applyFill="1" applyBorder="1" applyAlignment="1">
      <alignment horizontal="center" vertical="center"/>
    </xf>
    <xf numFmtId="0" fontId="40" fillId="29" borderId="21" xfId="0" applyFont="1" applyFill="1" applyBorder="1" applyAlignment="1">
      <alignment horizontal="center" vertical="center"/>
    </xf>
    <xf numFmtId="0" fontId="40" fillId="29" borderId="3" xfId="0" applyFont="1" applyFill="1" applyBorder="1" applyAlignment="1">
      <alignment horizontal="center" vertical="center"/>
    </xf>
    <xf numFmtId="10" fontId="44" fillId="29" borderId="21" xfId="5" applyNumberFormat="1" applyFont="1" applyFill="1" applyBorder="1" applyAlignment="1">
      <alignment horizontal="center" vertical="center" wrapText="1"/>
    </xf>
    <xf numFmtId="10" fontId="44" fillId="29" borderId="3" xfId="5" applyNumberFormat="1" applyFont="1" applyFill="1" applyBorder="1" applyAlignment="1">
      <alignment horizontal="center" vertical="center" wrapText="1"/>
    </xf>
    <xf numFmtId="0" fontId="40" fillId="29" borderId="3" xfId="0" applyFont="1" applyFill="1" applyBorder="1" applyAlignment="1">
      <alignment horizontal="center" vertical="center" wrapText="1"/>
    </xf>
    <xf numFmtId="14" fontId="40" fillId="29" borderId="21" xfId="0" applyNumberFormat="1" applyFont="1" applyFill="1" applyBorder="1" applyAlignment="1">
      <alignment horizontal="center" vertical="center"/>
    </xf>
    <xf numFmtId="14" fontId="40" fillId="29" borderId="3" xfId="0" applyNumberFormat="1" applyFont="1" applyFill="1" applyBorder="1" applyAlignment="1">
      <alignment horizontal="center" vertical="center"/>
    </xf>
    <xf numFmtId="0" fontId="40" fillId="19" borderId="21" xfId="0" applyFont="1" applyFill="1" applyBorder="1" applyAlignment="1">
      <alignment horizontal="center" vertical="center"/>
    </xf>
    <xf numFmtId="0" fontId="40" fillId="19" borderId="4" xfId="0" applyFont="1" applyFill="1" applyBorder="1" applyAlignment="1">
      <alignment horizontal="center" vertical="center"/>
    </xf>
    <xf numFmtId="0" fontId="40" fillId="19" borderId="3" xfId="0" applyFont="1" applyFill="1" applyBorder="1" applyAlignment="1">
      <alignment horizontal="center" vertical="center"/>
    </xf>
    <xf numFmtId="10" fontId="40" fillId="19" borderId="21" xfId="5" applyNumberFormat="1" applyFont="1" applyFill="1" applyBorder="1" applyAlignment="1">
      <alignment horizontal="center" vertical="center" wrapText="1"/>
    </xf>
    <xf numFmtId="10" fontId="40" fillId="19" borderId="4" xfId="5" applyNumberFormat="1" applyFont="1" applyFill="1" applyBorder="1" applyAlignment="1">
      <alignment horizontal="center" vertical="center" wrapText="1"/>
    </xf>
    <xf numFmtId="10" fontId="40" fillId="19" borderId="3" xfId="5" applyNumberFormat="1" applyFont="1" applyFill="1" applyBorder="1" applyAlignment="1">
      <alignment horizontal="center" vertical="center" wrapText="1"/>
    </xf>
    <xf numFmtId="0" fontId="40" fillId="21" borderId="1" xfId="0" applyFont="1" applyFill="1" applyBorder="1" applyAlignment="1">
      <alignment horizontal="center" vertical="center" wrapText="1"/>
    </xf>
    <xf numFmtId="0" fontId="41" fillId="25" borderId="1" xfId="0" applyFont="1" applyFill="1" applyBorder="1" applyAlignment="1">
      <alignment horizontal="center" vertical="center" wrapText="1"/>
    </xf>
    <xf numFmtId="0" fontId="41" fillId="25" borderId="1" xfId="0" applyFont="1" applyFill="1" applyBorder="1" applyAlignment="1">
      <alignment horizontal="center" vertical="center"/>
    </xf>
    <xf numFmtId="0" fontId="41" fillId="9" borderId="1" xfId="0" applyFont="1" applyFill="1" applyBorder="1" applyAlignment="1">
      <alignment horizontal="center" vertical="center" textRotation="90" wrapText="1"/>
    </xf>
    <xf numFmtId="0" fontId="33" fillId="27" borderId="1" xfId="0" applyFont="1" applyFill="1" applyBorder="1" applyAlignment="1">
      <alignment horizontal="center" vertical="center" wrapText="1"/>
    </xf>
    <xf numFmtId="0" fontId="33" fillId="6" borderId="21" xfId="0" applyFont="1" applyFill="1" applyBorder="1" applyAlignment="1">
      <alignment horizontal="center" vertical="center" wrapText="1"/>
    </xf>
    <xf numFmtId="0" fontId="33" fillId="6" borderId="4" xfId="0" applyFont="1" applyFill="1" applyBorder="1" applyAlignment="1">
      <alignment horizontal="center" vertical="center" wrapText="1"/>
    </xf>
    <xf numFmtId="0" fontId="33" fillId="6" borderId="3" xfId="0" applyFont="1" applyFill="1" applyBorder="1" applyAlignment="1">
      <alignment horizontal="center" vertical="center" wrapText="1"/>
    </xf>
    <xf numFmtId="0" fontId="34" fillId="6" borderId="21" xfId="0" applyFont="1" applyFill="1" applyBorder="1" applyAlignment="1">
      <alignment horizontal="center" vertical="center" wrapText="1"/>
    </xf>
    <xf numFmtId="0" fontId="34" fillId="6" borderId="4" xfId="0" applyFont="1" applyFill="1" applyBorder="1" applyAlignment="1">
      <alignment horizontal="center" vertical="center" wrapText="1"/>
    </xf>
    <xf numFmtId="0" fontId="34" fillId="6" borderId="3" xfId="0" applyFont="1" applyFill="1" applyBorder="1" applyAlignment="1">
      <alignment horizontal="center" vertical="center" wrapText="1"/>
    </xf>
    <xf numFmtId="0" fontId="33" fillId="7" borderId="21" xfId="0" applyFont="1" applyFill="1" applyBorder="1" applyAlignment="1">
      <alignment horizontal="center" vertical="center" wrapText="1"/>
    </xf>
    <xf numFmtId="0" fontId="33" fillId="7" borderId="4" xfId="0" applyFont="1" applyFill="1" applyBorder="1" applyAlignment="1">
      <alignment horizontal="center" vertical="center" wrapText="1"/>
    </xf>
    <xf numFmtId="0" fontId="33" fillId="7" borderId="3" xfId="0" applyFont="1" applyFill="1" applyBorder="1" applyAlignment="1">
      <alignment horizontal="center" vertical="center" wrapText="1"/>
    </xf>
    <xf numFmtId="0" fontId="34" fillId="7" borderId="21" xfId="0" applyFont="1" applyFill="1" applyBorder="1" applyAlignment="1">
      <alignment horizontal="center" vertical="center" wrapText="1"/>
    </xf>
    <xf numFmtId="0" fontId="34" fillId="7" borderId="4" xfId="0" applyFont="1" applyFill="1" applyBorder="1" applyAlignment="1">
      <alignment horizontal="center" vertical="center" wrapText="1"/>
    </xf>
    <xf numFmtId="0" fontId="34" fillId="7" borderId="3" xfId="0" applyFont="1" applyFill="1" applyBorder="1" applyAlignment="1">
      <alignment horizontal="center" vertical="center" wrapText="1"/>
    </xf>
    <xf numFmtId="0" fontId="39" fillId="17" borderId="21" xfId="0" applyFont="1" applyFill="1" applyBorder="1" applyAlignment="1">
      <alignment horizontal="center" vertical="center" wrapText="1"/>
    </xf>
    <xf numFmtId="0" fontId="39" fillId="17" borderId="3" xfId="0" applyFont="1" applyFill="1" applyBorder="1" applyAlignment="1">
      <alignment horizontal="center" vertical="center" wrapText="1"/>
    </xf>
    <xf numFmtId="0" fontId="39" fillId="17" borderId="4" xfId="0" applyFont="1" applyFill="1" applyBorder="1" applyAlignment="1">
      <alignment horizontal="center" vertical="center" wrapText="1"/>
    </xf>
    <xf numFmtId="0" fontId="33" fillId="3" borderId="21"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4" fillId="3" borderId="21"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39" fillId="11" borderId="21" xfId="0" applyFont="1" applyFill="1" applyBorder="1" applyAlignment="1">
      <alignment horizontal="center" vertical="center" wrapText="1"/>
    </xf>
    <xf numFmtId="0" fontId="39" fillId="11" borderId="4" xfId="0" applyFont="1" applyFill="1" applyBorder="1" applyAlignment="1">
      <alignment horizontal="center" vertical="center" wrapText="1"/>
    </xf>
    <xf numFmtId="0" fontId="39" fillId="11" borderId="3" xfId="0" applyFont="1" applyFill="1" applyBorder="1" applyAlignment="1">
      <alignment horizontal="center" vertical="center" wrapText="1"/>
    </xf>
    <xf numFmtId="0" fontId="39" fillId="21" borderId="21" xfId="0" applyFont="1" applyFill="1" applyBorder="1" applyAlignment="1">
      <alignment horizontal="center" vertical="center" wrapText="1"/>
    </xf>
    <xf numFmtId="0" fontId="39" fillId="21" borderId="4" xfId="0" applyFont="1" applyFill="1" applyBorder="1" applyAlignment="1">
      <alignment horizontal="center" vertical="center" wrapText="1"/>
    </xf>
    <xf numFmtId="0" fontId="39" fillId="21" borderId="3" xfId="0" applyFont="1" applyFill="1" applyBorder="1" applyAlignment="1">
      <alignment horizontal="center" vertical="center" wrapText="1"/>
    </xf>
    <xf numFmtId="0" fontId="44" fillId="21" borderId="21" xfId="0" applyFont="1" applyFill="1" applyBorder="1" applyAlignment="1">
      <alignment horizontal="center" vertical="center" wrapText="1"/>
    </xf>
    <xf numFmtId="0" fontId="44" fillId="21" borderId="4" xfId="0" applyFont="1" applyFill="1" applyBorder="1" applyAlignment="1">
      <alignment horizontal="center" vertical="center" wrapText="1"/>
    </xf>
    <xf numFmtId="0" fontId="44" fillId="21" borderId="3" xfId="0" applyFont="1" applyFill="1" applyBorder="1" applyAlignment="1">
      <alignment horizontal="center" vertical="center" wrapText="1"/>
    </xf>
    <xf numFmtId="0" fontId="39" fillId="7" borderId="1" xfId="0" applyFont="1" applyFill="1" applyBorder="1" applyAlignment="1">
      <alignment horizontal="center" vertical="center" wrapText="1"/>
    </xf>
    <xf numFmtId="0" fontId="39" fillId="17" borderId="1" xfId="0" applyFont="1" applyFill="1" applyBorder="1" applyAlignment="1">
      <alignment horizontal="center" vertical="center" wrapText="1"/>
    </xf>
    <xf numFmtId="0" fontId="39" fillId="29" borderId="1" xfId="0" applyFont="1" applyFill="1" applyBorder="1" applyAlignment="1">
      <alignment horizontal="center" vertical="center" wrapText="1"/>
    </xf>
    <xf numFmtId="0" fontId="39" fillId="19" borderId="1" xfId="0" applyFont="1" applyFill="1" applyBorder="1" applyAlignment="1">
      <alignment horizontal="center" vertical="center" wrapText="1"/>
    </xf>
    <xf numFmtId="0" fontId="39" fillId="21" borderId="1" xfId="0" applyFont="1" applyFill="1" applyBorder="1" applyAlignment="1">
      <alignment horizontal="center" vertical="center" wrapText="1"/>
    </xf>
    <xf numFmtId="0" fontId="34" fillId="21" borderId="1" xfId="0" applyFont="1" applyFill="1" applyBorder="1" applyAlignment="1">
      <alignment horizontal="center" vertical="center" wrapText="1"/>
    </xf>
    <xf numFmtId="0" fontId="33" fillId="21" borderId="1" xfId="0" applyFont="1" applyFill="1" applyBorder="1" applyAlignment="1">
      <alignment horizontal="center" vertical="center" wrapText="1"/>
    </xf>
    <xf numFmtId="0" fontId="39" fillId="19" borderId="21" xfId="0" applyFont="1" applyFill="1" applyBorder="1" applyAlignment="1">
      <alignment horizontal="center" vertical="center" wrapText="1"/>
    </xf>
    <xf numFmtId="0" fontId="39" fillId="19" borderId="4" xfId="0" applyFont="1" applyFill="1" applyBorder="1" applyAlignment="1">
      <alignment horizontal="center" vertical="center" wrapText="1"/>
    </xf>
    <xf numFmtId="0" fontId="39" fillId="19" borderId="3" xfId="0" applyFont="1" applyFill="1" applyBorder="1" applyAlignment="1">
      <alignment horizontal="center" vertical="center" wrapText="1"/>
    </xf>
    <xf numFmtId="0" fontId="31" fillId="13" borderId="1"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7" borderId="1" xfId="0" applyFont="1" applyFill="1" applyBorder="1" applyAlignment="1">
      <alignment horizontal="center" vertical="center" wrapText="1"/>
    </xf>
    <xf numFmtId="0" fontId="40" fillId="7" borderId="1" xfId="0" applyFont="1" applyFill="1" applyBorder="1" applyAlignment="1">
      <alignment horizontal="center" vertical="center"/>
    </xf>
    <xf numFmtId="0" fontId="41" fillId="7" borderId="1" xfId="0" applyFont="1" applyFill="1" applyBorder="1" applyAlignment="1">
      <alignment horizontal="center" vertical="center" wrapText="1"/>
    </xf>
    <xf numFmtId="0" fontId="41" fillId="6" borderId="1" xfId="0" applyFont="1" applyFill="1" applyBorder="1" applyAlignment="1">
      <alignment horizontal="center" vertical="center" wrapText="1"/>
    </xf>
    <xf numFmtId="1" fontId="41" fillId="6" borderId="1" xfId="0" applyNumberFormat="1" applyFont="1" applyFill="1" applyBorder="1" applyAlignment="1">
      <alignment horizontal="center" vertical="center"/>
    </xf>
    <xf numFmtId="0" fontId="38" fillId="21" borderId="1" xfId="0" applyFont="1" applyFill="1" applyBorder="1" applyAlignment="1">
      <alignment horizontal="center" vertical="center" wrapText="1"/>
    </xf>
    <xf numFmtId="0" fontId="44" fillId="21" borderId="1" xfId="0" applyFont="1" applyFill="1" applyBorder="1" applyAlignment="1">
      <alignment horizontal="center" vertical="center" wrapText="1"/>
    </xf>
    <xf numFmtId="1" fontId="44" fillId="21" borderId="1" xfId="0" applyNumberFormat="1" applyFont="1" applyFill="1" applyBorder="1" applyAlignment="1">
      <alignment horizontal="center" vertical="center" wrapText="1"/>
    </xf>
    <xf numFmtId="0" fontId="38" fillId="22" borderId="21" xfId="0" applyFont="1" applyFill="1" applyBorder="1" applyAlignment="1">
      <alignment horizontal="center" vertical="center" wrapText="1"/>
    </xf>
    <xf numFmtId="0" fontId="38" fillId="22" borderId="3" xfId="0" applyFont="1" applyFill="1" applyBorder="1" applyAlignment="1">
      <alignment horizontal="center" vertical="center" wrapText="1"/>
    </xf>
    <xf numFmtId="0" fontId="38" fillId="21" borderId="21" xfId="0" applyFont="1" applyFill="1" applyBorder="1" applyAlignment="1">
      <alignment horizontal="center" vertical="center" wrapText="1"/>
    </xf>
    <xf numFmtId="0" fontId="38" fillId="21" borderId="3" xfId="0" applyFont="1" applyFill="1" applyBorder="1" applyAlignment="1">
      <alignment horizontal="center" vertical="center" wrapText="1"/>
    </xf>
    <xf numFmtId="0" fontId="38" fillId="21" borderId="4" xfId="0" applyFont="1" applyFill="1" applyBorder="1" applyAlignment="1">
      <alignment horizontal="center" vertical="center" wrapText="1"/>
    </xf>
    <xf numFmtId="0" fontId="38" fillId="22" borderId="4" xfId="0" applyFont="1" applyFill="1" applyBorder="1" applyAlignment="1">
      <alignment horizontal="center" vertical="center" wrapText="1"/>
    </xf>
    <xf numFmtId="0" fontId="36" fillId="19" borderId="21" xfId="0" applyFont="1" applyFill="1" applyBorder="1" applyAlignment="1">
      <alignment horizontal="center" vertical="center" wrapText="1"/>
    </xf>
    <xf numFmtId="0" fontId="36" fillId="19" borderId="4" xfId="0" applyFont="1" applyFill="1" applyBorder="1" applyAlignment="1">
      <alignment horizontal="center" vertical="center" wrapText="1"/>
    </xf>
    <xf numFmtId="0" fontId="36" fillId="19" borderId="3" xfId="0" applyFont="1" applyFill="1" applyBorder="1" applyAlignment="1">
      <alignment horizontal="center" vertical="center" wrapText="1"/>
    </xf>
    <xf numFmtId="0" fontId="38" fillId="20" borderId="21" xfId="0" applyFont="1" applyFill="1" applyBorder="1" applyAlignment="1">
      <alignment horizontal="center" vertical="center" wrapText="1"/>
    </xf>
    <xf numFmtId="0" fontId="38" fillId="20" borderId="4" xfId="0" applyFont="1" applyFill="1" applyBorder="1" applyAlignment="1">
      <alignment horizontal="center" vertical="center" wrapText="1"/>
    </xf>
    <xf numFmtId="0" fontId="38" fillId="20" borderId="3" xfId="0" applyFont="1" applyFill="1" applyBorder="1" applyAlignment="1">
      <alignment horizontal="center" vertical="center" wrapText="1"/>
    </xf>
    <xf numFmtId="9" fontId="36" fillId="19" borderId="21" xfId="0" applyNumberFormat="1" applyFont="1" applyFill="1" applyBorder="1" applyAlignment="1">
      <alignment horizontal="center" vertical="center" wrapText="1"/>
    </xf>
    <xf numFmtId="0" fontId="38" fillId="20" borderId="1" xfId="0" applyFont="1" applyFill="1" applyBorder="1" applyAlignment="1">
      <alignment horizontal="center" vertical="center" wrapText="1"/>
    </xf>
    <xf numFmtId="0" fontId="32" fillId="29" borderId="1" xfId="0" applyFont="1" applyFill="1" applyBorder="1" applyAlignment="1">
      <alignment horizontal="center" vertical="center"/>
    </xf>
    <xf numFmtId="0" fontId="38" fillId="19" borderId="21" xfId="0" applyFont="1" applyFill="1" applyBorder="1" applyAlignment="1">
      <alignment horizontal="center" vertical="center" wrapText="1"/>
    </xf>
    <xf numFmtId="0" fontId="38" fillId="19" borderId="4" xfId="0" applyFont="1" applyFill="1" applyBorder="1" applyAlignment="1">
      <alignment horizontal="center" vertical="center" wrapText="1"/>
    </xf>
    <xf numFmtId="9" fontId="38" fillId="21" borderId="21" xfId="0" applyNumberFormat="1" applyFont="1" applyFill="1" applyBorder="1" applyAlignment="1">
      <alignment horizontal="center" vertical="center" wrapText="1"/>
    </xf>
    <xf numFmtId="0" fontId="32" fillId="11" borderId="21" xfId="0" applyFont="1" applyFill="1" applyBorder="1" applyAlignment="1">
      <alignment horizontal="center" vertical="center" wrapText="1"/>
    </xf>
    <xf numFmtId="0" fontId="32" fillId="11" borderId="4" xfId="0" applyFont="1" applyFill="1" applyBorder="1" applyAlignment="1">
      <alignment horizontal="center" vertical="center" wrapText="1"/>
    </xf>
    <xf numFmtId="0" fontId="32" fillId="11" borderId="3" xfId="0" applyFont="1" applyFill="1" applyBorder="1" applyAlignment="1">
      <alignment horizontal="center" vertical="center" wrapText="1"/>
    </xf>
    <xf numFmtId="0" fontId="36" fillId="29" borderId="1" xfId="0" applyFont="1" applyFill="1" applyBorder="1" applyAlignment="1">
      <alignment horizontal="center" vertical="center" wrapText="1"/>
    </xf>
    <xf numFmtId="0" fontId="44" fillId="29" borderId="21" xfId="0" applyFont="1" applyFill="1" applyBorder="1" applyAlignment="1">
      <alignment horizontal="center" vertical="center" wrapText="1"/>
    </xf>
    <xf numFmtId="0" fontId="44" fillId="29" borderId="3" xfId="0" applyFont="1" applyFill="1" applyBorder="1" applyAlignment="1">
      <alignment horizontal="center" vertical="center" wrapText="1"/>
    </xf>
    <xf numFmtId="9" fontId="32" fillId="11" borderId="21" xfId="0" applyNumberFormat="1" applyFont="1" applyFill="1" applyBorder="1" applyAlignment="1">
      <alignment horizontal="center" vertical="center" wrapText="1"/>
    </xf>
    <xf numFmtId="9" fontId="36" fillId="29" borderId="1" xfId="0" applyNumberFormat="1" applyFont="1" applyFill="1" applyBorder="1" applyAlignment="1">
      <alignment horizontal="center" vertical="center" wrapText="1"/>
    </xf>
    <xf numFmtId="0" fontId="32" fillId="9" borderId="21" xfId="0" applyFont="1" applyFill="1" applyBorder="1" applyAlignment="1">
      <alignment horizontal="center" vertical="center" wrapText="1"/>
    </xf>
    <xf numFmtId="0" fontId="32" fillId="9" borderId="4" xfId="0" applyFont="1" applyFill="1" applyBorder="1" applyAlignment="1">
      <alignment horizontal="center" vertical="center" wrapText="1"/>
    </xf>
    <xf numFmtId="0" fontId="32" fillId="9" borderId="3" xfId="0" applyFont="1" applyFill="1" applyBorder="1" applyAlignment="1">
      <alignment horizontal="center" vertical="center" wrapText="1"/>
    </xf>
    <xf numFmtId="9" fontId="32" fillId="9" borderId="21" xfId="0" applyNumberFormat="1" applyFont="1" applyFill="1" applyBorder="1" applyAlignment="1">
      <alignment horizontal="center" vertical="center" wrapText="1"/>
    </xf>
    <xf numFmtId="0" fontId="40" fillId="11" borderId="21" xfId="0" applyFont="1" applyFill="1" applyBorder="1" applyAlignment="1">
      <alignment horizontal="center" vertical="center"/>
    </xf>
    <xf numFmtId="0" fontId="40" fillId="11" borderId="4" xfId="0" applyFont="1" applyFill="1" applyBorder="1" applyAlignment="1">
      <alignment horizontal="center" vertical="center"/>
    </xf>
    <xf numFmtId="0" fontId="40" fillId="11" borderId="3" xfId="0" applyFont="1" applyFill="1" applyBorder="1" applyAlignment="1">
      <alignment horizontal="center" vertical="center"/>
    </xf>
    <xf numFmtId="0" fontId="44" fillId="11" borderId="21" xfId="0" applyFont="1" applyFill="1" applyBorder="1" applyAlignment="1">
      <alignment horizontal="center" vertical="center" wrapText="1"/>
    </xf>
    <xf numFmtId="0" fontId="44" fillId="11" borderId="4" xfId="0" applyFont="1" applyFill="1" applyBorder="1" applyAlignment="1">
      <alignment horizontal="center" vertical="center" wrapText="1"/>
    </xf>
    <xf numFmtId="0" fontId="44" fillId="11" borderId="3" xfId="0" applyFont="1" applyFill="1" applyBorder="1" applyAlignment="1">
      <alignment horizontal="center" vertical="center" wrapText="1"/>
    </xf>
    <xf numFmtId="10" fontId="40" fillId="11" borderId="21" xfId="5" applyNumberFormat="1" applyFont="1" applyFill="1" applyBorder="1" applyAlignment="1">
      <alignment horizontal="center" vertical="center" wrapText="1"/>
    </xf>
    <xf numFmtId="10" fontId="40" fillId="11" borderId="4" xfId="5" applyNumberFormat="1" applyFont="1" applyFill="1" applyBorder="1" applyAlignment="1">
      <alignment horizontal="center" vertical="center" wrapText="1"/>
    </xf>
    <xf numFmtId="10" fontId="40" fillId="11" borderId="3" xfId="5" applyNumberFormat="1" applyFont="1" applyFill="1" applyBorder="1" applyAlignment="1">
      <alignment horizontal="center" vertical="center" wrapText="1"/>
    </xf>
    <xf numFmtId="9" fontId="36" fillId="10" borderId="1" xfId="0" applyNumberFormat="1" applyFont="1" applyFill="1" applyBorder="1" applyAlignment="1">
      <alignment horizontal="center" vertical="center" wrapText="1"/>
    </xf>
    <xf numFmtId="0" fontId="36" fillId="10" borderId="1" xfId="0" applyFont="1" applyFill="1" applyBorder="1" applyAlignment="1">
      <alignment horizontal="center" vertical="center" wrapText="1"/>
    </xf>
    <xf numFmtId="9" fontId="32" fillId="11" borderId="4" xfId="0" applyNumberFormat="1" applyFont="1" applyFill="1" applyBorder="1" applyAlignment="1">
      <alignment horizontal="center" vertical="center" wrapText="1"/>
    </xf>
    <xf numFmtId="9" fontId="32" fillId="11" borderId="3" xfId="0" applyNumberFormat="1" applyFont="1" applyFill="1" applyBorder="1" applyAlignment="1">
      <alignment horizontal="center" vertical="center" wrapText="1"/>
    </xf>
    <xf numFmtId="0" fontId="39" fillId="10" borderId="1" xfId="0" applyFont="1" applyFill="1" applyBorder="1" applyAlignment="1">
      <alignment horizontal="center" vertical="center" wrapText="1"/>
    </xf>
    <xf numFmtId="10" fontId="43" fillId="3" borderId="21" xfId="5" applyNumberFormat="1" applyFont="1" applyFill="1" applyBorder="1" applyAlignment="1">
      <alignment horizontal="center" vertical="center" wrapText="1"/>
    </xf>
    <xf numFmtId="10" fontId="43" fillId="3" borderId="3" xfId="5" applyNumberFormat="1" applyFont="1" applyFill="1" applyBorder="1" applyAlignment="1">
      <alignment horizontal="center" vertical="center" wrapText="1"/>
    </xf>
    <xf numFmtId="0" fontId="40" fillId="3" borderId="21" xfId="0" applyFont="1" applyFill="1" applyBorder="1" applyAlignment="1">
      <alignment horizontal="center" vertical="center"/>
    </xf>
    <xf numFmtId="0" fontId="40" fillId="3" borderId="3" xfId="0" applyFont="1" applyFill="1" applyBorder="1" applyAlignment="1">
      <alignment horizontal="center" vertical="center"/>
    </xf>
    <xf numFmtId="0" fontId="38" fillId="11" borderId="1"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39" fillId="11" borderId="1" xfId="0" applyFont="1" applyFill="1" applyBorder="1" applyAlignment="1">
      <alignment horizontal="center" vertical="center" wrapText="1"/>
    </xf>
    <xf numFmtId="1" fontId="44" fillId="11" borderId="1" xfId="0" applyNumberFormat="1" applyFont="1" applyFill="1" applyBorder="1" applyAlignment="1">
      <alignment horizontal="center" vertical="center" wrapText="1"/>
    </xf>
    <xf numFmtId="0" fontId="40" fillId="11" borderId="1" xfId="0" applyFont="1" applyFill="1" applyBorder="1" applyAlignment="1">
      <alignment horizontal="center" vertical="center" wrapText="1"/>
    </xf>
    <xf numFmtId="0" fontId="38" fillId="11" borderId="21" xfId="0" applyFont="1" applyFill="1" applyBorder="1" applyAlignment="1">
      <alignment horizontal="center" vertical="center" wrapText="1"/>
    </xf>
    <xf numFmtId="0" fontId="38" fillId="11" borderId="4" xfId="0" applyFont="1" applyFill="1" applyBorder="1" applyAlignment="1">
      <alignment horizontal="center" vertical="center" wrapText="1"/>
    </xf>
    <xf numFmtId="0" fontId="38" fillId="11" borderId="3" xfId="0" applyFont="1" applyFill="1" applyBorder="1" applyAlignment="1">
      <alignment horizontal="center" vertical="center" wrapText="1"/>
    </xf>
    <xf numFmtId="0" fontId="32" fillId="17" borderId="21" xfId="0" applyFont="1" applyFill="1" applyBorder="1" applyAlignment="1">
      <alignment horizontal="center" vertical="center" wrapText="1"/>
    </xf>
    <xf numFmtId="0" fontId="32" fillId="17" borderId="4" xfId="0" applyFont="1" applyFill="1" applyBorder="1" applyAlignment="1">
      <alignment horizontal="center" vertical="center" wrapText="1"/>
    </xf>
    <xf numFmtId="0" fontId="32" fillId="17" borderId="3" xfId="0" applyFont="1" applyFill="1" applyBorder="1" applyAlignment="1">
      <alignment horizontal="center" vertical="center" wrapText="1"/>
    </xf>
    <xf numFmtId="9" fontId="32" fillId="17" borderId="21" xfId="0" applyNumberFormat="1" applyFont="1" applyFill="1" applyBorder="1" applyAlignment="1">
      <alignment horizontal="center" vertical="center" wrapText="1"/>
    </xf>
    <xf numFmtId="9" fontId="32" fillId="17" borderId="4" xfId="0" applyNumberFormat="1" applyFont="1" applyFill="1" applyBorder="1" applyAlignment="1">
      <alignment horizontal="center" vertical="center" wrapText="1"/>
    </xf>
    <xf numFmtId="9" fontId="32" fillId="17" borderId="3" xfId="0" applyNumberFormat="1" applyFont="1" applyFill="1" applyBorder="1" applyAlignment="1">
      <alignment horizontal="center" vertical="center" wrapText="1"/>
    </xf>
    <xf numFmtId="0" fontId="32" fillId="3" borderId="21"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3" borderId="3" xfId="0" applyFont="1" applyFill="1" applyBorder="1" applyAlignment="1">
      <alignment horizontal="center" vertical="center" wrapText="1"/>
    </xf>
    <xf numFmtId="9" fontId="32" fillId="3" borderId="21" xfId="0" applyNumberFormat="1" applyFont="1" applyFill="1" applyBorder="1" applyAlignment="1">
      <alignment horizontal="center" vertical="center" wrapText="1"/>
    </xf>
    <xf numFmtId="9" fontId="32" fillId="3" borderId="4" xfId="0" applyNumberFormat="1" applyFont="1" applyFill="1" applyBorder="1" applyAlignment="1">
      <alignment horizontal="center" vertical="center" wrapText="1"/>
    </xf>
    <xf numFmtId="9" fontId="32" fillId="3" borderId="3" xfId="0" applyNumberFormat="1" applyFont="1" applyFill="1" applyBorder="1" applyAlignment="1">
      <alignment horizontal="center" vertical="center" wrapText="1"/>
    </xf>
    <xf numFmtId="0" fontId="44" fillId="27" borderId="21" xfId="0" applyFont="1" applyFill="1" applyBorder="1" applyAlignment="1">
      <alignment horizontal="center" vertical="center" wrapText="1"/>
    </xf>
    <xf numFmtId="0" fontId="44" fillId="27" borderId="3" xfId="0" applyFont="1" applyFill="1" applyBorder="1" applyAlignment="1">
      <alignment horizontal="center" vertical="center" wrapText="1"/>
    </xf>
    <xf numFmtId="0" fontId="32" fillId="25" borderId="1" xfId="0" applyFont="1" applyFill="1" applyBorder="1" applyAlignment="1">
      <alignment horizontal="center" vertical="center" wrapText="1"/>
    </xf>
    <xf numFmtId="9" fontId="36" fillId="25" borderId="1" xfId="0" applyNumberFormat="1" applyFont="1" applyFill="1" applyBorder="1" applyAlignment="1">
      <alignment horizontal="center" vertical="center" wrapText="1"/>
    </xf>
    <xf numFmtId="0" fontId="36" fillId="25" borderId="1" xfId="0" applyFont="1" applyFill="1" applyBorder="1" applyAlignment="1">
      <alignment horizontal="center" vertical="center" wrapText="1"/>
    </xf>
    <xf numFmtId="9" fontId="36" fillId="27" borderId="1" xfId="0" applyNumberFormat="1" applyFont="1" applyFill="1" applyBorder="1" applyAlignment="1">
      <alignment horizontal="center" vertical="center" wrapText="1"/>
    </xf>
    <xf numFmtId="0" fontId="36" fillId="27" borderId="1" xfId="0" applyFont="1" applyFill="1" applyBorder="1" applyAlignment="1">
      <alignment horizontal="center" vertical="center" wrapText="1"/>
    </xf>
    <xf numFmtId="0" fontId="40" fillId="25" borderId="1" xfId="0" applyFont="1" applyFill="1" applyBorder="1" applyAlignment="1">
      <alignment horizontal="center" vertical="center" wrapText="1"/>
    </xf>
    <xf numFmtId="0" fontId="40" fillId="27" borderId="1" xfId="0" applyFont="1" applyFill="1" applyBorder="1" applyAlignment="1">
      <alignment horizontal="center" vertical="center" wrapText="1"/>
    </xf>
    <xf numFmtId="0" fontId="24" fillId="25" borderId="1" xfId="0" applyFont="1" applyFill="1" applyBorder="1" applyAlignment="1">
      <alignment horizontal="center" vertical="center" wrapText="1"/>
    </xf>
    <xf numFmtId="0" fontId="24" fillId="27" borderId="1" xfId="0" applyFont="1" applyFill="1" applyBorder="1" applyAlignment="1">
      <alignment horizontal="center" vertical="center" wrapText="1"/>
    </xf>
    <xf numFmtId="0" fontId="44" fillId="25" borderId="1" xfId="0" applyFont="1" applyFill="1" applyBorder="1" applyAlignment="1">
      <alignment horizontal="center" vertical="center" wrapText="1"/>
    </xf>
    <xf numFmtId="1" fontId="44" fillId="25" borderId="1" xfId="0" applyNumberFormat="1" applyFont="1" applyFill="1" applyBorder="1" applyAlignment="1">
      <alignment horizontal="center" vertical="center" wrapText="1"/>
    </xf>
    <xf numFmtId="3" fontId="44" fillId="27" borderId="1" xfId="0" applyNumberFormat="1" applyFont="1" applyFill="1" applyBorder="1" applyAlignment="1">
      <alignment horizontal="center" vertical="center" wrapText="1"/>
    </xf>
    <xf numFmtId="1" fontId="44" fillId="27" borderId="1" xfId="0" applyNumberFormat="1" applyFont="1" applyFill="1" applyBorder="1" applyAlignment="1">
      <alignment horizontal="center" vertical="center" wrapText="1"/>
    </xf>
    <xf numFmtId="0" fontId="38" fillId="25" borderId="21" xfId="0" applyFont="1" applyFill="1" applyBorder="1" applyAlignment="1">
      <alignment horizontal="center" vertical="center" wrapText="1"/>
    </xf>
    <xf numFmtId="0" fontId="38" fillId="25" borderId="3" xfId="0" applyFont="1" applyFill="1" applyBorder="1" applyAlignment="1">
      <alignment horizontal="center" vertical="center" wrapText="1"/>
    </xf>
    <xf numFmtId="3" fontId="38" fillId="27" borderId="1" xfId="0" applyNumberFormat="1" applyFont="1" applyFill="1" applyBorder="1" applyAlignment="1">
      <alignment horizontal="center" vertical="center" wrapText="1"/>
    </xf>
    <xf numFmtId="0" fontId="34" fillId="25" borderId="21" xfId="0" applyFont="1" applyFill="1" applyBorder="1" applyAlignment="1">
      <alignment horizontal="center" vertical="center" wrapText="1"/>
    </xf>
    <xf numFmtId="0" fontId="34" fillId="25" borderId="3" xfId="0" applyFont="1" applyFill="1" applyBorder="1" applyAlignment="1">
      <alignment horizontal="center" vertical="center" wrapText="1"/>
    </xf>
    <xf numFmtId="0" fontId="33" fillId="25" borderId="1" xfId="0" applyFont="1" applyFill="1" applyBorder="1" applyAlignment="1">
      <alignment horizontal="center" vertical="center" wrapText="1"/>
    </xf>
    <xf numFmtId="0" fontId="34" fillId="27" borderId="1" xfId="0" applyFont="1" applyFill="1" applyBorder="1" applyAlignment="1">
      <alignment horizontal="center" vertical="center" wrapText="1"/>
    </xf>
    <xf numFmtId="0" fontId="41" fillId="27" borderId="1" xfId="0" applyFont="1" applyFill="1" applyBorder="1" applyAlignment="1">
      <alignment horizontal="center" vertical="center" wrapText="1"/>
    </xf>
    <xf numFmtId="0" fontId="41" fillId="11" borderId="1" xfId="0" applyFont="1" applyFill="1" applyBorder="1" applyAlignment="1">
      <alignment horizontal="center" vertical="center" textRotation="90" wrapText="1"/>
    </xf>
    <xf numFmtId="0" fontId="41" fillId="12" borderId="1" xfId="0" applyFont="1" applyFill="1" applyBorder="1" applyAlignment="1">
      <alignment horizontal="center" vertical="center" textRotation="90" wrapText="1"/>
    </xf>
    <xf numFmtId="0" fontId="41" fillId="25" borderId="1" xfId="0" applyFont="1" applyFill="1" applyBorder="1" applyAlignment="1">
      <alignment horizontal="center" vertical="center" textRotation="90" wrapText="1"/>
    </xf>
    <xf numFmtId="0" fontId="41" fillId="27" borderId="1" xfId="0" applyFont="1" applyFill="1" applyBorder="1" applyAlignment="1">
      <alignment horizontal="center" vertical="center" textRotation="90" wrapText="1"/>
    </xf>
    <xf numFmtId="0" fontId="38" fillId="26" borderId="21" xfId="0" applyFont="1" applyFill="1" applyBorder="1" applyAlignment="1">
      <alignment horizontal="center" vertical="center" wrapText="1"/>
    </xf>
    <xf numFmtId="0" fontId="38" fillId="26" borderId="3" xfId="0" applyFont="1" applyFill="1" applyBorder="1" applyAlignment="1">
      <alignment horizontal="center" vertical="center" wrapText="1"/>
    </xf>
    <xf numFmtId="3" fontId="38" fillId="28" borderId="1" xfId="0" applyNumberFormat="1" applyFont="1" applyFill="1" applyBorder="1" applyAlignment="1">
      <alignment horizontal="center" vertical="center" wrapText="1"/>
    </xf>
    <xf numFmtId="3" fontId="32" fillId="34" borderId="1" xfId="0" applyNumberFormat="1" applyFont="1" applyFill="1" applyBorder="1" applyAlignment="1">
      <alignment horizontal="center" vertical="center"/>
    </xf>
    <xf numFmtId="0" fontId="32" fillId="34" borderId="1" xfId="0" applyFont="1" applyFill="1" applyBorder="1" applyAlignment="1">
      <alignment horizontal="center" vertical="center"/>
    </xf>
    <xf numFmtId="165" fontId="32" fillId="34" borderId="1" xfId="0" applyNumberFormat="1" applyFont="1" applyFill="1" applyBorder="1" applyAlignment="1">
      <alignment horizontal="center" vertical="center"/>
    </xf>
    <xf numFmtId="3" fontId="32" fillId="33" borderId="1" xfId="0" applyNumberFormat="1" applyFont="1" applyFill="1" applyBorder="1" applyAlignment="1">
      <alignment horizontal="center" vertical="center" wrapText="1"/>
    </xf>
    <xf numFmtId="0" fontId="32" fillId="18" borderId="1" xfId="0" applyFont="1" applyFill="1" applyBorder="1" applyAlignment="1">
      <alignment horizontal="center" vertical="center" wrapText="1"/>
    </xf>
    <xf numFmtId="0" fontId="41" fillId="6" borderId="1" xfId="0" applyFont="1" applyFill="1" applyBorder="1" applyAlignment="1">
      <alignment horizontal="center" vertical="center" textRotation="90" wrapText="1"/>
    </xf>
    <xf numFmtId="0" fontId="41" fillId="7" borderId="1" xfId="0" applyFont="1" applyFill="1" applyBorder="1" applyAlignment="1">
      <alignment horizontal="center" vertical="center" textRotation="90" wrapText="1"/>
    </xf>
    <xf numFmtId="0" fontId="41" fillId="8" borderId="1" xfId="0" applyFont="1" applyFill="1" applyBorder="1" applyAlignment="1">
      <alignment horizontal="center" vertical="center" textRotation="90" wrapText="1"/>
    </xf>
    <xf numFmtId="0" fontId="32" fillId="27" borderId="1" xfId="0" applyFont="1" applyFill="1" applyBorder="1" applyAlignment="1">
      <alignment horizontal="center" vertical="center" wrapText="1"/>
    </xf>
    <xf numFmtId="0" fontId="32" fillId="10" borderId="21"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2" fillId="10" borderId="3" xfId="0" applyFont="1" applyFill="1" applyBorder="1" applyAlignment="1">
      <alignment horizontal="center" vertical="center" wrapText="1"/>
    </xf>
    <xf numFmtId="0" fontId="32" fillId="11" borderId="1" xfId="0" applyFont="1" applyFill="1" applyBorder="1" applyAlignment="1">
      <alignment horizontal="center" vertical="center" wrapText="1"/>
    </xf>
    <xf numFmtId="0" fontId="36" fillId="19" borderId="1" xfId="0" applyFont="1" applyFill="1" applyBorder="1" applyAlignment="1">
      <alignment horizontal="center" vertical="center" wrapText="1"/>
    </xf>
    <xf numFmtId="0" fontId="32" fillId="7" borderId="21"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41" fillId="9" borderId="1" xfId="0" applyFont="1" applyFill="1" applyBorder="1" applyAlignment="1">
      <alignment horizontal="center" vertical="center" wrapText="1"/>
    </xf>
    <xf numFmtId="0" fontId="41" fillId="10" borderId="1" xfId="0" applyFont="1" applyFill="1" applyBorder="1" applyAlignment="1">
      <alignment horizontal="center" vertical="center" wrapText="1"/>
    </xf>
    <xf numFmtId="0" fontId="41" fillId="11" borderId="1" xfId="0" applyFont="1" applyFill="1" applyBorder="1" applyAlignment="1">
      <alignment horizontal="center" vertical="center" wrapText="1"/>
    </xf>
    <xf numFmtId="0" fontId="41" fillId="29" borderId="1" xfId="0" applyFont="1" applyFill="1" applyBorder="1" applyAlignment="1">
      <alignment horizontal="center" vertical="center" wrapText="1"/>
    </xf>
    <xf numFmtId="0" fontId="40" fillId="19" borderId="1" xfId="0" applyFont="1" applyFill="1" applyBorder="1" applyAlignment="1">
      <alignment horizontal="center" vertical="center" wrapText="1"/>
    </xf>
    <xf numFmtId="0" fontId="41" fillId="17" borderId="1" xfId="0" applyFont="1" applyFill="1" applyBorder="1" applyAlignment="1">
      <alignment horizontal="center" vertical="center" wrapText="1"/>
    </xf>
    <xf numFmtId="0" fontId="41" fillId="3" borderId="1" xfId="0" applyFont="1" applyFill="1" applyBorder="1" applyAlignment="1">
      <alignment horizontal="center" vertical="center" wrapText="1"/>
    </xf>
    <xf numFmtId="1" fontId="41" fillId="17" borderId="1" xfId="0" applyNumberFormat="1" applyFont="1" applyFill="1" applyBorder="1" applyAlignment="1">
      <alignment horizontal="center" vertical="center"/>
    </xf>
    <xf numFmtId="1" fontId="41" fillId="3" borderId="1" xfId="0" applyNumberFormat="1" applyFont="1" applyFill="1" applyBorder="1" applyAlignment="1">
      <alignment horizontal="center" vertical="center"/>
    </xf>
    <xf numFmtId="1" fontId="40" fillId="19" borderId="1" xfId="0" applyNumberFormat="1" applyFont="1" applyFill="1" applyBorder="1" applyAlignment="1">
      <alignment horizontal="center" vertical="center" wrapText="1"/>
    </xf>
    <xf numFmtId="0" fontId="40" fillId="10" borderId="1" xfId="0" applyFont="1" applyFill="1" applyBorder="1" applyAlignment="1">
      <alignment horizontal="center" vertical="center" wrapText="1"/>
    </xf>
    <xf numFmtId="1" fontId="40" fillId="10" borderId="1" xfId="0" applyNumberFormat="1" applyFont="1" applyFill="1" applyBorder="1" applyAlignment="1">
      <alignment horizontal="center" vertical="center" wrapText="1"/>
    </xf>
    <xf numFmtId="0" fontId="40" fillId="29" borderId="1" xfId="0" applyFont="1" applyFill="1" applyBorder="1" applyAlignment="1">
      <alignment horizontal="center" vertical="center" wrapText="1"/>
    </xf>
    <xf numFmtId="0" fontId="40" fillId="9" borderId="1" xfId="0" applyFont="1" applyFill="1" applyBorder="1" applyAlignment="1">
      <alignment horizontal="center" vertical="center" wrapText="1"/>
    </xf>
    <xf numFmtId="1" fontId="40" fillId="9" borderId="1" xfId="0" applyNumberFormat="1" applyFont="1" applyFill="1" applyBorder="1" applyAlignment="1">
      <alignment horizontal="center" vertical="center" wrapText="1"/>
    </xf>
    <xf numFmtId="1" fontId="41" fillId="7" borderId="1" xfId="0" applyNumberFormat="1" applyFont="1" applyFill="1" applyBorder="1" applyAlignment="1">
      <alignment horizontal="center" vertical="center"/>
    </xf>
    <xf numFmtId="3" fontId="32" fillId="18" borderId="1" xfId="0" applyNumberFormat="1"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32" borderId="1" xfId="0" applyFont="1" applyFill="1" applyBorder="1" applyAlignment="1">
      <alignment horizontal="center" vertical="center" wrapText="1"/>
    </xf>
    <xf numFmtId="2" fontId="32" fillId="31" borderId="1" xfId="5" applyNumberFormat="1" applyFont="1" applyFill="1" applyBorder="1" applyAlignment="1">
      <alignment horizontal="center" vertical="center" wrapText="1"/>
    </xf>
    <xf numFmtId="0" fontId="32" fillId="35" borderId="1" xfId="0" applyFont="1" applyFill="1" applyBorder="1" applyAlignment="1">
      <alignment horizontal="center" vertical="center" wrapText="1"/>
    </xf>
    <xf numFmtId="165" fontId="32" fillId="35" borderId="1" xfId="0" applyNumberFormat="1" applyFont="1" applyFill="1" applyBorder="1" applyAlignment="1">
      <alignment horizontal="center" vertical="center" wrapText="1"/>
    </xf>
    <xf numFmtId="0" fontId="32" fillId="30" borderId="1" xfId="0" applyFont="1" applyFill="1" applyBorder="1" applyAlignment="1">
      <alignment horizontal="center" vertical="center"/>
    </xf>
    <xf numFmtId="0" fontId="32" fillId="3" borderId="1" xfId="0" applyFont="1" applyFill="1" applyBorder="1" applyAlignment="1">
      <alignment horizontal="center" vertical="center"/>
    </xf>
    <xf numFmtId="0" fontId="36" fillId="9" borderId="1" xfId="0" applyFont="1" applyFill="1" applyBorder="1" applyAlignment="1">
      <alignment horizontal="center" vertical="center" wrapText="1"/>
    </xf>
    <xf numFmtId="0" fontId="32" fillId="17" borderId="1" xfId="0" applyFont="1" applyFill="1" applyBorder="1" applyAlignment="1">
      <alignment horizontal="center" vertical="center"/>
    </xf>
    <xf numFmtId="0" fontId="32" fillId="6" borderId="1" xfId="0" applyFont="1" applyFill="1" applyBorder="1" applyAlignment="1">
      <alignment horizontal="center" vertical="center"/>
    </xf>
    <xf numFmtId="3" fontId="32" fillId="6" borderId="1" xfId="0" applyNumberFormat="1" applyFont="1" applyFill="1" applyBorder="1" applyAlignment="1">
      <alignment horizontal="center" vertical="center"/>
    </xf>
    <xf numFmtId="0" fontId="32" fillId="6" borderId="21" xfId="0" applyFont="1" applyFill="1" applyBorder="1" applyAlignment="1">
      <alignment horizontal="center" vertical="center"/>
    </xf>
    <xf numFmtId="0" fontId="32" fillId="6" borderId="4" xfId="0" applyFont="1" applyFill="1" applyBorder="1" applyAlignment="1">
      <alignment horizontal="center" vertical="center"/>
    </xf>
    <xf numFmtId="0" fontId="32" fillId="6" borderId="3" xfId="0" applyFont="1" applyFill="1" applyBorder="1" applyAlignment="1">
      <alignment horizontal="center" vertical="center"/>
    </xf>
    <xf numFmtId="0" fontId="32" fillId="17" borderId="1" xfId="0" applyFont="1" applyFill="1" applyBorder="1" applyAlignment="1">
      <alignment horizontal="center" vertical="center" wrapText="1"/>
    </xf>
    <xf numFmtId="0" fontId="38" fillId="19" borderId="1"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8" fillId="25" borderId="1" xfId="0" applyFont="1" applyFill="1" applyBorder="1" applyAlignment="1">
      <alignment horizontal="center" vertical="center" wrapText="1"/>
    </xf>
    <xf numFmtId="0" fontId="38" fillId="27" borderId="1" xfId="0" applyFont="1" applyFill="1" applyBorder="1" applyAlignment="1">
      <alignment horizontal="center" vertical="center" wrapText="1"/>
    </xf>
    <xf numFmtId="0" fontId="36" fillId="17" borderId="1" xfId="0" applyFont="1" applyFill="1" applyBorder="1" applyAlignment="1">
      <alignment horizontal="center" vertical="center" wrapText="1"/>
    </xf>
    <xf numFmtId="0" fontId="36" fillId="3" borderId="1" xfId="0" applyFont="1" applyFill="1" applyBorder="1" applyAlignment="1">
      <alignment horizontal="center" vertical="center" wrapText="1"/>
    </xf>
    <xf numFmtId="0" fontId="36" fillId="25" borderId="21" xfId="0" applyFont="1" applyFill="1" applyBorder="1" applyAlignment="1">
      <alignment horizontal="center" vertical="center" wrapText="1"/>
    </xf>
    <xf numFmtId="0" fontId="36" fillId="25" borderId="3" xfId="0" applyFont="1" applyFill="1" applyBorder="1" applyAlignment="1">
      <alignment horizontal="center" vertical="center" wrapText="1"/>
    </xf>
    <xf numFmtId="0" fontId="31" fillId="8"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37" fillId="19" borderId="1" xfId="0" applyFont="1" applyFill="1" applyBorder="1" applyAlignment="1">
      <alignment horizontal="center" vertical="center" wrapText="1"/>
    </xf>
    <xf numFmtId="0" fontId="31" fillId="7" borderId="21" xfId="0" applyFont="1" applyFill="1" applyBorder="1" applyAlignment="1">
      <alignment horizontal="center" vertical="center" wrapText="1"/>
    </xf>
    <xf numFmtId="0" fontId="31" fillId="7" borderId="4" xfId="0" applyFont="1" applyFill="1" applyBorder="1" applyAlignment="1">
      <alignment horizontal="center" vertical="center" wrapText="1"/>
    </xf>
    <xf numFmtId="0" fontId="36" fillId="14" borderId="4" xfId="0" applyFont="1" applyFill="1" applyBorder="1" applyAlignment="1">
      <alignment horizontal="center" vertical="center" wrapText="1"/>
    </xf>
    <xf numFmtId="0" fontId="36" fillId="25" borderId="4" xfId="0" applyFont="1" applyFill="1" applyBorder="1" applyAlignment="1">
      <alignment horizontal="center" vertical="center" wrapText="1"/>
    </xf>
    <xf numFmtId="0" fontId="36" fillId="11" borderId="1" xfId="0" applyFont="1" applyFill="1" applyBorder="1" applyAlignment="1">
      <alignment horizontal="center" vertical="center" wrapText="1"/>
    </xf>
    <xf numFmtId="9" fontId="32" fillId="6" borderId="1" xfId="0" applyNumberFormat="1" applyFont="1" applyFill="1" applyBorder="1" applyAlignment="1">
      <alignment horizontal="center" vertical="center" wrapText="1"/>
    </xf>
    <xf numFmtId="10" fontId="36" fillId="6" borderId="1" xfId="0" applyNumberFormat="1" applyFont="1" applyFill="1" applyBorder="1" applyAlignment="1">
      <alignment horizontal="center" vertical="center" wrapText="1"/>
    </xf>
    <xf numFmtId="0" fontId="36" fillId="6" borderId="1" xfId="0" applyFont="1" applyFill="1" applyBorder="1" applyAlignment="1">
      <alignment horizontal="center" vertical="center" wrapText="1"/>
    </xf>
    <xf numFmtId="9" fontId="32" fillId="7" borderId="1" xfId="0" applyNumberFormat="1" applyFont="1" applyFill="1" applyBorder="1" applyAlignment="1">
      <alignment horizontal="center" vertical="center" wrapText="1"/>
    </xf>
    <xf numFmtId="0" fontId="31" fillId="6" borderId="1" xfId="0" applyFont="1" applyFill="1" applyBorder="1" applyAlignment="1">
      <alignment horizontal="center" vertical="center" wrapText="1"/>
    </xf>
    <xf numFmtId="0" fontId="22" fillId="36" borderId="1" xfId="0" applyFont="1" applyFill="1" applyBorder="1" applyAlignment="1">
      <alignment horizontal="center" vertical="center" wrapText="1"/>
    </xf>
    <xf numFmtId="0" fontId="22" fillId="36" borderId="21"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36" borderId="1" xfId="0" applyFont="1" applyFill="1" applyBorder="1" applyAlignment="1">
      <alignment horizontal="center" vertical="center" wrapText="1"/>
    </xf>
    <xf numFmtId="0" fontId="27" fillId="36" borderId="21" xfId="0" applyFont="1" applyFill="1" applyBorder="1" applyAlignment="1">
      <alignment horizontal="center" vertical="center" wrapText="1"/>
    </xf>
    <xf numFmtId="0" fontId="27" fillId="36" borderId="0" xfId="0" applyFont="1" applyFill="1" applyAlignment="1">
      <alignment horizontal="center" vertical="center" wrapText="1"/>
    </xf>
    <xf numFmtId="0" fontId="29" fillId="36" borderId="4" xfId="0" applyFont="1" applyFill="1" applyBorder="1" applyAlignment="1">
      <alignment horizontal="center" vertical="center" wrapText="1"/>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0" fontId="27" fillId="36" borderId="4" xfId="0" applyFont="1" applyFill="1" applyBorder="1" applyAlignment="1">
      <alignment horizontal="center" vertical="center" wrapText="1"/>
    </xf>
    <xf numFmtId="0" fontId="28" fillId="36" borderId="20" xfId="0" applyFont="1" applyFill="1" applyBorder="1" applyAlignment="1">
      <alignment horizontal="center" vertical="center" wrapText="1"/>
    </xf>
    <xf numFmtId="0" fontId="28" fillId="36" borderId="22" xfId="0" applyFont="1" applyFill="1" applyBorder="1" applyAlignment="1">
      <alignment horizontal="center" vertical="center" wrapText="1"/>
    </xf>
    <xf numFmtId="0" fontId="28" fillId="36" borderId="1" xfId="0" applyFont="1" applyFill="1" applyBorder="1" applyAlignment="1">
      <alignment horizontal="center" vertical="center" wrapText="1"/>
    </xf>
    <xf numFmtId="0" fontId="28" fillId="36" borderId="21" xfId="0" applyFont="1" applyFill="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7" fillId="36" borderId="3" xfId="0" applyFont="1" applyFill="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 xfId="0" applyFont="1" applyBorder="1" applyAlignment="1">
      <alignment horizontal="center" vertical="center" wrapText="1"/>
    </xf>
    <xf numFmtId="0" fontId="24" fillId="36" borderId="4" xfId="0" applyFont="1" applyFill="1" applyBorder="1" applyAlignment="1">
      <alignment horizontal="center" vertical="center" wrapText="1"/>
    </xf>
    <xf numFmtId="0" fontId="30" fillId="36" borderId="5" xfId="0" applyFont="1" applyFill="1" applyBorder="1" applyAlignment="1">
      <alignment horizontal="center" vertical="center" wrapText="1"/>
    </xf>
    <xf numFmtId="0" fontId="30" fillId="36" borderId="4"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3" xfId="0" applyFont="1" applyBorder="1" applyAlignment="1">
      <alignment horizontal="center" vertical="center" wrapText="1"/>
    </xf>
    <xf numFmtId="0" fontId="39" fillId="9" borderId="1" xfId="0" applyFont="1" applyFill="1" applyBorder="1" applyAlignment="1">
      <alignment horizontal="center" vertical="center" wrapText="1"/>
    </xf>
    <xf numFmtId="0" fontId="39" fillId="6" borderId="1" xfId="0" applyFont="1" applyFill="1" applyBorder="1" applyAlignment="1">
      <alignment horizontal="center" vertical="center" wrapText="1"/>
    </xf>
    <xf numFmtId="10" fontId="40" fillId="7" borderId="1" xfId="0" applyNumberFormat="1" applyFont="1" applyFill="1" applyBorder="1" applyAlignment="1">
      <alignment horizontal="center" vertical="center"/>
    </xf>
    <xf numFmtId="0" fontId="40" fillId="25" borderId="21" xfId="0" applyFont="1" applyFill="1" applyBorder="1" applyAlignment="1">
      <alignment horizontal="center" vertical="center"/>
    </xf>
    <xf numFmtId="0" fontId="40" fillId="25" borderId="3" xfId="0" applyFont="1" applyFill="1" applyBorder="1" applyAlignment="1">
      <alignment horizontal="center" vertical="center"/>
    </xf>
    <xf numFmtId="0" fontId="39" fillId="27" borderId="21" xfId="0" applyFont="1" applyFill="1" applyBorder="1" applyAlignment="1">
      <alignment horizontal="center" vertical="center" wrapText="1"/>
    </xf>
    <xf numFmtId="0" fontId="39" fillId="27" borderId="3" xfId="0" applyFont="1" applyFill="1" applyBorder="1" applyAlignment="1">
      <alignment horizontal="center" vertical="center" wrapText="1"/>
    </xf>
    <xf numFmtId="1" fontId="40" fillId="29" borderId="1" xfId="0" applyNumberFormat="1" applyFont="1" applyFill="1" applyBorder="1" applyAlignment="1">
      <alignment horizontal="center" vertical="center" wrapText="1"/>
    </xf>
    <xf numFmtId="0" fontId="24" fillId="25" borderId="21" xfId="0" applyFont="1" applyFill="1" applyBorder="1" applyAlignment="1">
      <alignment horizontal="center" vertical="center" wrapText="1"/>
    </xf>
    <xf numFmtId="0" fontId="24" fillId="25" borderId="4" xfId="0" applyFont="1" applyFill="1" applyBorder="1" applyAlignment="1">
      <alignment horizontal="center" vertical="center" wrapText="1"/>
    </xf>
    <xf numFmtId="0" fontId="24" fillId="25" borderId="3" xfId="0" applyFont="1" applyFill="1" applyBorder="1" applyAlignment="1">
      <alignment horizontal="center" vertical="center" wrapText="1"/>
    </xf>
    <xf numFmtId="0" fontId="40" fillId="21" borderId="3" xfId="0" applyFont="1" applyFill="1" applyBorder="1" applyAlignment="1">
      <alignment horizontal="center" vertical="center"/>
    </xf>
    <xf numFmtId="0" fontId="40" fillId="7" borderId="21" xfId="0" applyFont="1" applyFill="1" applyBorder="1" applyAlignment="1">
      <alignment horizontal="center" vertical="center"/>
    </xf>
    <xf numFmtId="0" fontId="40" fillId="7" borderId="4" xfId="0" applyFont="1" applyFill="1" applyBorder="1" applyAlignment="1">
      <alignment horizontal="center" vertical="center"/>
    </xf>
    <xf numFmtId="0" fontId="40" fillId="7" borderId="3" xfId="0" applyFont="1" applyFill="1" applyBorder="1" applyAlignment="1">
      <alignment horizontal="center" vertical="center"/>
    </xf>
    <xf numFmtId="14" fontId="40" fillId="7" borderId="21" xfId="0" applyNumberFormat="1" applyFont="1" applyFill="1" applyBorder="1" applyAlignment="1">
      <alignment horizontal="center" vertical="center"/>
    </xf>
    <xf numFmtId="14" fontId="40" fillId="7" borderId="4" xfId="0" applyNumberFormat="1" applyFont="1" applyFill="1" applyBorder="1" applyAlignment="1">
      <alignment horizontal="center" vertical="center"/>
    </xf>
    <xf numFmtId="14" fontId="40" fillId="7" borderId="3" xfId="0" applyNumberFormat="1" applyFont="1" applyFill="1" applyBorder="1" applyAlignment="1">
      <alignment horizontal="center" vertical="center"/>
    </xf>
    <xf numFmtId="14" fontId="40" fillId="25" borderId="21" xfId="0" applyNumberFormat="1" applyFont="1" applyFill="1" applyBorder="1" applyAlignment="1">
      <alignment horizontal="center" vertical="center"/>
    </xf>
    <xf numFmtId="14" fontId="40" fillId="25" borderId="3" xfId="0" applyNumberFormat="1" applyFont="1" applyFill="1" applyBorder="1" applyAlignment="1">
      <alignment horizontal="center" vertical="center"/>
    </xf>
    <xf numFmtId="44" fontId="40" fillId="25" borderId="21" xfId="6" applyFont="1" applyFill="1" applyBorder="1" applyAlignment="1">
      <alignment horizontal="center" vertical="center"/>
    </xf>
    <xf numFmtId="44" fontId="40" fillId="25" borderId="3" xfId="6" applyFont="1" applyFill="1" applyBorder="1" applyAlignment="1">
      <alignment horizontal="center" vertical="center"/>
    </xf>
    <xf numFmtId="10" fontId="44" fillId="21" borderId="21" xfId="5" applyNumberFormat="1" applyFont="1" applyFill="1" applyBorder="1" applyAlignment="1">
      <alignment horizontal="center" vertical="center" wrapText="1"/>
    </xf>
    <xf numFmtId="10" fontId="44" fillId="21" borderId="4" xfId="5" applyNumberFormat="1" applyFont="1" applyFill="1" applyBorder="1" applyAlignment="1">
      <alignment horizontal="center" vertical="center" wrapText="1"/>
    </xf>
    <xf numFmtId="0" fontId="41" fillId="7" borderId="21" xfId="0" applyFont="1" applyFill="1" applyBorder="1" applyAlignment="1">
      <alignment horizontal="center" vertical="center" wrapText="1"/>
    </xf>
    <xf numFmtId="0" fontId="41" fillId="7" borderId="4" xfId="0" applyFont="1" applyFill="1" applyBorder="1" applyAlignment="1">
      <alignment horizontal="center" vertical="center" wrapText="1"/>
    </xf>
    <xf numFmtId="0" fontId="41" fillId="7" borderId="3"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4" xfId="0" applyFont="1" applyFill="1" applyBorder="1" applyAlignment="1">
      <alignment horizontal="center" vertical="center" wrapText="1"/>
    </xf>
    <xf numFmtId="0" fontId="44" fillId="9" borderId="3" xfId="0" applyFont="1" applyFill="1" applyBorder="1" applyAlignment="1">
      <alignment horizontal="center" vertical="center" wrapText="1"/>
    </xf>
    <xf numFmtId="0" fontId="44" fillId="10" borderId="21" xfId="0" applyFont="1" applyFill="1" applyBorder="1" applyAlignment="1">
      <alignment horizontal="center" vertical="center" wrapText="1"/>
    </xf>
    <xf numFmtId="0" fontId="44" fillId="10" borderId="4" xfId="0" applyFont="1" applyFill="1" applyBorder="1" applyAlignment="1">
      <alignment horizontal="center" vertical="center" wrapText="1"/>
    </xf>
    <xf numFmtId="0" fontId="44" fillId="10" borderId="3" xfId="0" applyFont="1" applyFill="1" applyBorder="1" applyAlignment="1">
      <alignment horizontal="center" vertical="center" wrapText="1"/>
    </xf>
    <xf numFmtId="0" fontId="44" fillId="29" borderId="4" xfId="0" applyFont="1" applyFill="1" applyBorder="1" applyAlignment="1">
      <alignment horizontal="center" vertical="center" wrapText="1"/>
    </xf>
    <xf numFmtId="0" fontId="12" fillId="0" borderId="1" xfId="4" applyFont="1" applyBorder="1" applyAlignment="1">
      <alignment horizontal="center" vertical="center"/>
    </xf>
    <xf numFmtId="0" fontId="12" fillId="0" borderId="19" xfId="4" applyFont="1" applyBorder="1" applyAlignment="1">
      <alignment horizontal="center"/>
    </xf>
    <xf numFmtId="0" fontId="12" fillId="0" borderId="0" xfId="4" applyFont="1" applyAlignment="1">
      <alignment horizontal="center"/>
    </xf>
    <xf numFmtId="0" fontId="11" fillId="4" borderId="15" xfId="4" applyFont="1" applyFill="1" applyBorder="1" applyAlignment="1">
      <alignment horizontal="center" vertical="center"/>
    </xf>
    <xf numFmtId="0" fontId="12" fillId="0" borderId="1" xfId="4" applyFont="1" applyBorder="1" applyAlignment="1">
      <alignment horizontal="center" vertical="center" wrapText="1"/>
    </xf>
    <xf numFmtId="0" fontId="13" fillId="4" borderId="14" xfId="4" applyFont="1" applyFill="1" applyBorder="1" applyAlignment="1">
      <alignment horizontal="center" vertical="center"/>
    </xf>
    <xf numFmtId="0" fontId="13" fillId="4" borderId="15" xfId="4" applyFont="1" applyFill="1" applyBorder="1" applyAlignment="1">
      <alignment horizontal="center" vertical="center"/>
    </xf>
    <xf numFmtId="0" fontId="13" fillId="4" borderId="11" xfId="4" applyFont="1" applyFill="1" applyBorder="1" applyAlignment="1">
      <alignment horizontal="center" vertical="center"/>
    </xf>
    <xf numFmtId="0" fontId="11" fillId="4" borderId="1" xfId="4" applyFont="1" applyFill="1" applyBorder="1" applyAlignment="1">
      <alignment horizontal="center" vertical="center"/>
    </xf>
    <xf numFmtId="0" fontId="12" fillId="0" borderId="8" xfId="4" applyFont="1" applyBorder="1" applyAlignment="1">
      <alignment horizontal="center" vertical="center" wrapText="1"/>
    </xf>
    <xf numFmtId="0" fontId="12" fillId="0" borderId="9" xfId="4" applyFont="1" applyBorder="1" applyAlignment="1">
      <alignment horizontal="center" vertical="center" wrapText="1"/>
    </xf>
    <xf numFmtId="0" fontId="12" fillId="0" borderId="10" xfId="4" applyFont="1" applyBorder="1" applyAlignment="1">
      <alignment horizontal="center" vertical="center" wrapText="1"/>
    </xf>
    <xf numFmtId="0" fontId="12" fillId="0" borderId="8" xfId="4" applyFont="1" applyBorder="1" applyAlignment="1">
      <alignment horizontal="center"/>
    </xf>
    <xf numFmtId="0" fontId="12" fillId="0" borderId="9" xfId="4" applyFont="1" applyBorder="1" applyAlignment="1">
      <alignment horizontal="center"/>
    </xf>
    <xf numFmtId="0" fontId="12" fillId="0" borderId="10" xfId="4" applyFont="1" applyBorder="1" applyAlignment="1">
      <alignment horizontal="center"/>
    </xf>
  </cellXfs>
  <cellStyles count="7">
    <cellStyle name="BodyStyle" xfId="2"/>
    <cellStyle name="HeaderStyle" xfId="1"/>
    <cellStyle name="Moneda" xfId="6" builtinId="4"/>
    <cellStyle name="Normal" xfId="0" builtinId="0"/>
    <cellStyle name="Normal 2" xfId="4"/>
    <cellStyle name="Numeric" xfId="3"/>
    <cellStyle name="Porcentaje" xfId="5" builtinId="5"/>
  </cellStyles>
  <dxfs count="0"/>
  <tableStyles count="0" defaultTableStyle="TableStyleMedium2" defaultPivotStyle="PivotStyleLight16"/>
  <colors>
    <mruColors>
      <color rgb="FFC8F1C4"/>
      <color rgb="FFCAF2F2"/>
      <color rgb="FFEEEEB4"/>
      <color rgb="FFD49EDF"/>
      <color rgb="FFF2C9ED"/>
      <color rgb="FFFF8AD8"/>
      <color rgb="FFFF85FF"/>
      <color rgb="FFD88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63"/>
  <sheetViews>
    <sheetView topLeftCell="A44" zoomScale="75" zoomScaleNormal="60" workbookViewId="0">
      <selection activeCell="A17" sqref="A17"/>
    </sheetView>
  </sheetViews>
  <sheetFormatPr baseColWidth="10" defaultRowHeight="15"/>
  <cols>
    <col min="1" max="1" width="34.28515625" customWidth="1"/>
    <col min="3" max="3" width="28.42578125" customWidth="1"/>
    <col min="4" max="4" width="21.42578125" customWidth="1"/>
    <col min="5" max="5" width="19.42578125" customWidth="1"/>
    <col min="6" max="6" width="27.42578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42578125" customWidth="1"/>
    <col min="19" max="19" width="18.7109375" customWidth="1"/>
    <col min="20" max="20" width="22.85546875" customWidth="1"/>
    <col min="21" max="21" width="22.140625" customWidth="1"/>
    <col min="22" max="22" width="25.42578125" customWidth="1"/>
    <col min="23" max="23" width="21.140625" customWidth="1"/>
    <col min="24" max="24" width="19.140625" customWidth="1"/>
    <col min="25" max="25" width="17.42578125" customWidth="1"/>
    <col min="26" max="27" width="16.42578125" customWidth="1"/>
    <col min="28" max="28" width="28.7109375" customWidth="1"/>
    <col min="29" max="29" width="19.42578125" customWidth="1"/>
    <col min="30" max="30" width="21.140625" customWidth="1"/>
    <col min="31" max="31" width="21.7109375" customWidth="1"/>
    <col min="32" max="32" width="25.42578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c r="A1" s="191" t="s">
        <v>115</v>
      </c>
      <c r="B1" s="191"/>
      <c r="C1" s="191"/>
      <c r="D1" s="191"/>
      <c r="E1" s="191"/>
      <c r="F1" s="191"/>
      <c r="G1" s="191"/>
      <c r="H1" s="191"/>
      <c r="I1" s="191"/>
    </row>
    <row r="2" spans="1:51" ht="36.75" customHeight="1">
      <c r="A2" s="191" t="s">
        <v>46</v>
      </c>
      <c r="B2" s="191"/>
      <c r="C2" s="191"/>
      <c r="D2" s="191"/>
      <c r="E2" s="191"/>
      <c r="F2" s="191"/>
      <c r="G2" s="191"/>
      <c r="H2" s="191"/>
      <c r="I2" s="191"/>
      <c r="J2" s="17"/>
      <c r="K2" s="17"/>
      <c r="L2" s="17"/>
      <c r="M2" s="17"/>
      <c r="N2" s="17"/>
      <c r="O2" s="15"/>
      <c r="P2" s="15"/>
      <c r="Q2" s="15"/>
      <c r="R2" s="17"/>
      <c r="S2" s="17"/>
      <c r="T2" s="17"/>
      <c r="U2" s="16"/>
      <c r="V2" s="16"/>
      <c r="W2" s="16"/>
      <c r="X2" s="16"/>
      <c r="Y2" s="17"/>
      <c r="Z2" s="17"/>
      <c r="AA2" s="17"/>
      <c r="AB2" s="18"/>
      <c r="AC2" s="18"/>
      <c r="AD2" s="18"/>
      <c r="AE2" s="18"/>
      <c r="AF2" s="18"/>
      <c r="AG2" s="18"/>
      <c r="AH2" s="19"/>
      <c r="AI2" s="19"/>
      <c r="AJ2" s="19"/>
      <c r="AK2" s="19"/>
      <c r="AL2" s="19"/>
      <c r="AM2" s="19"/>
      <c r="AN2" s="19"/>
      <c r="AO2" s="19"/>
      <c r="AP2" s="19"/>
      <c r="AQ2" s="19"/>
      <c r="AR2" s="15"/>
      <c r="AS2" s="15"/>
      <c r="AT2" s="15"/>
      <c r="AU2" s="15"/>
      <c r="AV2" s="15"/>
      <c r="AW2" s="17"/>
      <c r="AX2" s="14"/>
      <c r="AY2" s="14"/>
    </row>
    <row r="3" spans="1:51" ht="48" customHeight="1">
      <c r="A3" s="23" t="s">
        <v>68</v>
      </c>
      <c r="B3" s="206" t="s">
        <v>78</v>
      </c>
      <c r="C3" s="207"/>
      <c r="D3" s="207"/>
      <c r="E3" s="207"/>
      <c r="F3" s="207"/>
      <c r="G3" s="207"/>
      <c r="H3" s="208"/>
      <c r="I3" s="21"/>
    </row>
    <row r="4" spans="1:51" ht="31.5" customHeight="1">
      <c r="A4" s="23" t="s">
        <v>2</v>
      </c>
      <c r="B4" s="206" t="s">
        <v>79</v>
      </c>
      <c r="C4" s="207"/>
      <c r="D4" s="207"/>
      <c r="E4" s="207"/>
      <c r="F4" s="207"/>
      <c r="G4" s="207"/>
      <c r="H4" s="208"/>
      <c r="I4" s="21"/>
    </row>
    <row r="5" spans="1:51" ht="40.5" customHeight="1">
      <c r="A5" s="23" t="s">
        <v>3</v>
      </c>
      <c r="B5" s="206" t="s">
        <v>80</v>
      </c>
      <c r="C5" s="207"/>
      <c r="D5" s="207"/>
      <c r="E5" s="207"/>
      <c r="F5" s="207"/>
      <c r="G5" s="207"/>
      <c r="H5" s="208"/>
      <c r="I5" s="21"/>
    </row>
    <row r="6" spans="1:51" ht="56.25" customHeight="1">
      <c r="A6" s="23" t="s">
        <v>4</v>
      </c>
      <c r="B6" s="206" t="s">
        <v>81</v>
      </c>
      <c r="C6" s="207"/>
      <c r="D6" s="207"/>
      <c r="E6" s="207"/>
      <c r="F6" s="207"/>
      <c r="G6" s="207"/>
      <c r="H6" s="208"/>
      <c r="I6" s="21"/>
    </row>
    <row r="7" spans="1:51" ht="30">
      <c r="A7" s="23" t="s">
        <v>5</v>
      </c>
      <c r="B7" s="206" t="s">
        <v>82</v>
      </c>
      <c r="C7" s="207"/>
      <c r="D7" s="207"/>
      <c r="E7" s="207"/>
      <c r="F7" s="207"/>
      <c r="G7" s="207"/>
      <c r="H7" s="208"/>
      <c r="I7" s="21"/>
    </row>
    <row r="8" spans="1:51" ht="30">
      <c r="A8" s="23" t="s">
        <v>43</v>
      </c>
      <c r="B8" s="206" t="s">
        <v>83</v>
      </c>
      <c r="C8" s="207"/>
      <c r="D8" s="207"/>
      <c r="E8" s="207"/>
      <c r="F8" s="207"/>
      <c r="G8" s="207"/>
      <c r="H8" s="208"/>
      <c r="I8" s="21"/>
    </row>
    <row r="9" spans="1:51">
      <c r="A9" s="23" t="s">
        <v>45</v>
      </c>
      <c r="B9" s="206" t="s">
        <v>84</v>
      </c>
      <c r="C9" s="207"/>
      <c r="D9" s="207"/>
      <c r="E9" s="207"/>
      <c r="F9" s="207"/>
      <c r="G9" s="207"/>
      <c r="H9" s="208"/>
      <c r="I9" s="21"/>
    </row>
    <row r="10" spans="1:51" ht="30">
      <c r="A10" s="23" t="s">
        <v>44</v>
      </c>
      <c r="B10" s="206" t="s">
        <v>85</v>
      </c>
      <c r="C10" s="207"/>
      <c r="D10" s="207"/>
      <c r="E10" s="207"/>
      <c r="F10" s="207"/>
      <c r="G10" s="207"/>
      <c r="H10" s="208"/>
      <c r="I10" s="21"/>
    </row>
    <row r="11" spans="1:51" ht="30">
      <c r="A11" s="23" t="s">
        <v>6</v>
      </c>
      <c r="B11" s="206" t="s">
        <v>86</v>
      </c>
      <c r="C11" s="207"/>
      <c r="D11" s="207"/>
      <c r="E11" s="207"/>
      <c r="F11" s="207"/>
      <c r="G11" s="207"/>
      <c r="H11" s="208"/>
      <c r="I11" s="21"/>
    </row>
    <row r="12" spans="1:51" ht="58.5" customHeight="1">
      <c r="A12" s="23" t="s">
        <v>87</v>
      </c>
      <c r="B12" s="206" t="s">
        <v>88</v>
      </c>
      <c r="C12" s="207"/>
      <c r="D12" s="207"/>
      <c r="E12" s="207"/>
      <c r="F12" s="207"/>
      <c r="G12" s="207"/>
      <c r="H12" s="208"/>
      <c r="I12" s="21"/>
    </row>
    <row r="13" spans="1:51" ht="30">
      <c r="A13" s="23" t="s">
        <v>8</v>
      </c>
      <c r="B13" s="206" t="s">
        <v>89</v>
      </c>
      <c r="C13" s="207"/>
      <c r="D13" s="207"/>
      <c r="E13" s="207"/>
      <c r="F13" s="207"/>
      <c r="G13" s="207"/>
      <c r="H13" s="208"/>
      <c r="I13" s="21"/>
    </row>
    <row r="14" spans="1:51" ht="30">
      <c r="A14" s="23" t="s">
        <v>9</v>
      </c>
      <c r="B14" s="206" t="s">
        <v>90</v>
      </c>
      <c r="C14" s="207"/>
      <c r="D14" s="207"/>
      <c r="E14" s="207"/>
      <c r="F14" s="207"/>
      <c r="G14" s="207"/>
      <c r="H14" s="208"/>
      <c r="I14" s="21"/>
    </row>
    <row r="15" spans="1:51" ht="30">
      <c r="A15" s="23" t="s">
        <v>10</v>
      </c>
      <c r="B15" s="206" t="s">
        <v>91</v>
      </c>
      <c r="C15" s="207"/>
      <c r="D15" s="207"/>
      <c r="E15" s="207"/>
      <c r="F15" s="207"/>
      <c r="G15" s="207"/>
      <c r="H15" s="208"/>
      <c r="I15" s="21"/>
    </row>
    <row r="16" spans="1:51" ht="30">
      <c r="A16" s="23" t="s">
        <v>11</v>
      </c>
      <c r="B16" s="206" t="s">
        <v>92</v>
      </c>
      <c r="C16" s="207"/>
      <c r="D16" s="207"/>
      <c r="E16" s="207"/>
      <c r="F16" s="207"/>
      <c r="G16" s="207"/>
      <c r="H16" s="208"/>
      <c r="I16" s="21"/>
    </row>
    <row r="17" spans="1:9" ht="30">
      <c r="A17" s="23" t="s">
        <v>93</v>
      </c>
      <c r="B17" s="206" t="s">
        <v>94</v>
      </c>
      <c r="C17" s="207"/>
      <c r="D17" s="207"/>
      <c r="E17" s="207"/>
      <c r="F17" s="207"/>
      <c r="G17" s="207"/>
      <c r="H17" s="208"/>
      <c r="I17" s="21"/>
    </row>
    <row r="18" spans="1:9" ht="60" customHeight="1">
      <c r="A18" s="23" t="s">
        <v>13</v>
      </c>
      <c r="B18" s="206" t="s">
        <v>95</v>
      </c>
      <c r="C18" s="207"/>
      <c r="D18" s="207"/>
      <c r="E18" s="207"/>
      <c r="F18" s="207"/>
      <c r="G18" s="207"/>
      <c r="H18" s="208"/>
      <c r="I18" s="21"/>
    </row>
    <row r="19" spans="1:9" ht="45.75" customHeight="1">
      <c r="A19" s="23" t="s">
        <v>14</v>
      </c>
      <c r="B19" s="206" t="s">
        <v>96</v>
      </c>
      <c r="C19" s="207"/>
      <c r="D19" s="207"/>
      <c r="E19" s="207"/>
      <c r="F19" s="207"/>
      <c r="G19" s="207"/>
      <c r="H19" s="208"/>
      <c r="I19" s="21"/>
    </row>
    <row r="20" spans="1:9" ht="51.75" customHeight="1">
      <c r="A20" s="23" t="s">
        <v>15</v>
      </c>
      <c r="B20" s="206" t="s">
        <v>97</v>
      </c>
      <c r="C20" s="207"/>
      <c r="D20" s="207"/>
      <c r="E20" s="207"/>
      <c r="F20" s="207"/>
      <c r="G20" s="207"/>
      <c r="H20" s="208"/>
      <c r="I20" s="21"/>
    </row>
    <row r="21" spans="1:9" ht="57.75" customHeight="1">
      <c r="A21" s="23" t="s">
        <v>16</v>
      </c>
      <c r="B21" s="206" t="s">
        <v>98</v>
      </c>
      <c r="C21" s="207"/>
      <c r="D21" s="207"/>
      <c r="E21" s="207"/>
      <c r="F21" s="207"/>
      <c r="G21" s="207"/>
      <c r="H21" s="208"/>
      <c r="I21" s="21"/>
    </row>
    <row r="22" spans="1:9">
      <c r="A22" s="212"/>
      <c r="B22" s="213"/>
      <c r="C22" s="213"/>
      <c r="D22" s="213"/>
      <c r="E22" s="213"/>
      <c r="F22" s="213"/>
      <c r="G22" s="213"/>
      <c r="H22" s="213"/>
      <c r="I22" s="214"/>
    </row>
    <row r="23" spans="1:9" ht="51" customHeight="1">
      <c r="A23" s="191" t="s">
        <v>99</v>
      </c>
      <c r="B23" s="191"/>
      <c r="C23" s="191"/>
      <c r="D23" s="191"/>
      <c r="E23" s="191"/>
      <c r="F23" s="191"/>
      <c r="G23" s="191"/>
      <c r="H23" s="191"/>
      <c r="I23" s="191"/>
    </row>
    <row r="24" spans="1:9" ht="180" customHeight="1">
      <c r="A24" s="209" t="s">
        <v>127</v>
      </c>
      <c r="B24" s="210"/>
      <c r="C24" s="210"/>
      <c r="D24" s="210"/>
      <c r="E24" s="210"/>
      <c r="F24" s="210"/>
      <c r="G24" s="210"/>
      <c r="H24" s="210"/>
      <c r="I24" s="211"/>
    </row>
    <row r="25" spans="1:9" ht="201" customHeight="1">
      <c r="A25" s="24" t="s">
        <v>69</v>
      </c>
      <c r="B25" s="203" t="s">
        <v>100</v>
      </c>
      <c r="C25" s="203"/>
      <c r="D25" s="203"/>
      <c r="E25" s="203"/>
      <c r="F25" s="203"/>
      <c r="G25" s="203"/>
      <c r="H25" s="203"/>
      <c r="I25" s="203"/>
    </row>
    <row r="26" spans="1:9" ht="120.75" customHeight="1">
      <c r="A26" s="24" t="s">
        <v>70</v>
      </c>
      <c r="B26" s="203" t="s">
        <v>125</v>
      </c>
      <c r="C26" s="203"/>
      <c r="D26" s="203"/>
      <c r="E26" s="203"/>
      <c r="F26" s="203"/>
      <c r="G26" s="203"/>
      <c r="H26" s="203"/>
      <c r="I26" s="203"/>
    </row>
    <row r="27" spans="1:9" ht="87" customHeight="1">
      <c r="A27" s="24" t="s">
        <v>71</v>
      </c>
      <c r="B27" s="203" t="s">
        <v>101</v>
      </c>
      <c r="C27" s="203"/>
      <c r="D27" s="203"/>
      <c r="E27" s="203"/>
      <c r="F27" s="203"/>
      <c r="G27" s="203"/>
      <c r="H27" s="203"/>
      <c r="I27" s="203"/>
    </row>
    <row r="28" spans="1:9" ht="45.75" customHeight="1">
      <c r="A28" s="24" t="s">
        <v>72</v>
      </c>
      <c r="B28" s="203" t="s">
        <v>128</v>
      </c>
      <c r="C28" s="203"/>
      <c r="D28" s="203"/>
      <c r="E28" s="203"/>
      <c r="F28" s="203"/>
      <c r="G28" s="203"/>
      <c r="H28" s="203"/>
      <c r="I28" s="203"/>
    </row>
    <row r="29" spans="1:9">
      <c r="A29" s="215"/>
      <c r="B29" s="215"/>
      <c r="C29" s="215"/>
      <c r="D29" s="215"/>
      <c r="E29" s="215"/>
      <c r="F29" s="215"/>
      <c r="G29" s="215"/>
      <c r="H29" s="215"/>
      <c r="I29" s="215"/>
    </row>
    <row r="30" spans="1:9" ht="45" customHeight="1">
      <c r="A30" s="204" t="s">
        <v>74</v>
      </c>
      <c r="B30" s="204"/>
      <c r="C30" s="204"/>
      <c r="D30" s="204"/>
      <c r="E30" s="204"/>
      <c r="F30" s="204"/>
      <c r="G30" s="204"/>
      <c r="H30" s="204"/>
      <c r="I30" s="204"/>
    </row>
    <row r="31" spans="1:9" ht="42" customHeight="1">
      <c r="A31" s="205" t="s">
        <v>17</v>
      </c>
      <c r="B31" s="205"/>
      <c r="C31" s="196" t="s">
        <v>102</v>
      </c>
      <c r="D31" s="197"/>
      <c r="E31" s="197"/>
      <c r="F31" s="197"/>
      <c r="G31" s="197"/>
      <c r="H31" s="198"/>
      <c r="I31" s="20"/>
    </row>
    <row r="32" spans="1:9" ht="43.5" customHeight="1">
      <c r="A32" s="205" t="s">
        <v>18</v>
      </c>
      <c r="B32" s="205"/>
      <c r="C32" s="196" t="s">
        <v>103</v>
      </c>
      <c r="D32" s="197"/>
      <c r="E32" s="197"/>
      <c r="F32" s="197"/>
      <c r="G32" s="197"/>
      <c r="H32" s="198"/>
      <c r="I32" s="20"/>
    </row>
    <row r="33" spans="1:9" ht="40.5" customHeight="1">
      <c r="A33" s="205" t="s">
        <v>19</v>
      </c>
      <c r="B33" s="205"/>
      <c r="C33" s="196" t="s">
        <v>106</v>
      </c>
      <c r="D33" s="197"/>
      <c r="E33" s="197"/>
      <c r="F33" s="197"/>
      <c r="G33" s="197"/>
      <c r="H33" s="198"/>
      <c r="I33" s="20"/>
    </row>
    <row r="34" spans="1:9" ht="75.75" customHeight="1">
      <c r="A34" s="193" t="s">
        <v>20</v>
      </c>
      <c r="B34" s="193"/>
      <c r="C34" s="206" t="s">
        <v>104</v>
      </c>
      <c r="D34" s="207"/>
      <c r="E34" s="207"/>
      <c r="F34" s="207"/>
      <c r="G34" s="207"/>
      <c r="H34" s="208"/>
      <c r="I34" s="20"/>
    </row>
    <row r="35" spans="1:9" ht="57.75" customHeight="1">
      <c r="A35" s="193" t="s">
        <v>21</v>
      </c>
      <c r="B35" s="193"/>
      <c r="C35" s="196" t="s">
        <v>105</v>
      </c>
      <c r="D35" s="197"/>
      <c r="E35" s="197"/>
      <c r="F35" s="197"/>
      <c r="G35" s="197"/>
      <c r="H35" s="198"/>
      <c r="I35" s="20"/>
    </row>
    <row r="36" spans="1:9" ht="73.5" customHeight="1">
      <c r="A36" s="193" t="s">
        <v>22</v>
      </c>
      <c r="B36" s="193"/>
      <c r="C36" s="196" t="s">
        <v>107</v>
      </c>
      <c r="D36" s="197"/>
      <c r="E36" s="197"/>
      <c r="F36" s="197"/>
      <c r="G36" s="197"/>
      <c r="H36" s="198"/>
      <c r="I36" s="20"/>
    </row>
    <row r="37" spans="1:9" ht="67.5" customHeight="1">
      <c r="A37" s="193" t="s">
        <v>48</v>
      </c>
      <c r="B37" s="193"/>
      <c r="C37" s="196" t="s">
        <v>108</v>
      </c>
      <c r="D37" s="197"/>
      <c r="E37" s="197"/>
      <c r="F37" s="197"/>
      <c r="G37" s="197"/>
      <c r="H37" s="198"/>
      <c r="I37" s="20"/>
    </row>
    <row r="38" spans="1:9" ht="45.75" customHeight="1">
      <c r="A38" s="193" t="s">
        <v>23</v>
      </c>
      <c r="B38" s="193"/>
      <c r="C38" s="196" t="s">
        <v>109</v>
      </c>
      <c r="D38" s="197"/>
      <c r="E38" s="197"/>
      <c r="F38" s="197"/>
      <c r="G38" s="197"/>
      <c r="H38" s="198"/>
      <c r="I38" s="20"/>
    </row>
    <row r="39" spans="1:9" ht="39.75" customHeight="1">
      <c r="A39" s="193" t="s">
        <v>24</v>
      </c>
      <c r="B39" s="193"/>
      <c r="C39" s="196" t="s">
        <v>110</v>
      </c>
      <c r="D39" s="197"/>
      <c r="E39" s="197"/>
      <c r="F39" s="197"/>
      <c r="G39" s="197"/>
      <c r="H39" s="198"/>
      <c r="I39" s="20"/>
    </row>
    <row r="40" spans="1:9" ht="52.5" customHeight="1">
      <c r="A40" s="194" t="s">
        <v>25</v>
      </c>
      <c r="B40" s="194"/>
      <c r="C40" s="196" t="s">
        <v>111</v>
      </c>
      <c r="D40" s="197"/>
      <c r="E40" s="197"/>
      <c r="F40" s="197"/>
      <c r="G40" s="197"/>
      <c r="H40" s="198"/>
      <c r="I40" s="20"/>
    </row>
    <row r="42" spans="1:9" ht="42.75" customHeight="1">
      <c r="A42" s="195" t="s">
        <v>47</v>
      </c>
      <c r="B42" s="195"/>
      <c r="C42" s="195"/>
      <c r="D42" s="195"/>
      <c r="E42" s="195"/>
      <c r="F42" s="195"/>
      <c r="G42" s="195"/>
      <c r="H42" s="195"/>
    </row>
    <row r="43" spans="1:9" ht="53.25" customHeight="1">
      <c r="A43" s="192" t="s">
        <v>26</v>
      </c>
      <c r="B43" s="192"/>
      <c r="C43" s="196" t="s">
        <v>132</v>
      </c>
      <c r="D43" s="197"/>
      <c r="E43" s="197"/>
      <c r="F43" s="197"/>
      <c r="G43" s="197"/>
      <c r="H43" s="198"/>
    </row>
    <row r="44" spans="1:9" ht="69" customHeight="1">
      <c r="A44" s="192" t="s">
        <v>27</v>
      </c>
      <c r="B44" s="192"/>
      <c r="C44" s="206" t="s">
        <v>133</v>
      </c>
      <c r="D44" s="207"/>
      <c r="E44" s="207"/>
      <c r="F44" s="207"/>
      <c r="G44" s="207"/>
      <c r="H44" s="208"/>
    </row>
    <row r="45" spans="1:9" ht="56.25" customHeight="1">
      <c r="A45" s="192" t="s">
        <v>28</v>
      </c>
      <c r="B45" s="192"/>
      <c r="C45" s="196" t="s">
        <v>112</v>
      </c>
      <c r="D45" s="197"/>
      <c r="E45" s="197"/>
      <c r="F45" s="197"/>
      <c r="G45" s="197"/>
      <c r="H45" s="198"/>
    </row>
    <row r="46" spans="1:9" ht="51.75" customHeight="1">
      <c r="A46" s="192" t="s">
        <v>29</v>
      </c>
      <c r="B46" s="192"/>
      <c r="C46" s="196" t="s">
        <v>113</v>
      </c>
      <c r="D46" s="197"/>
      <c r="E46" s="197"/>
      <c r="F46" s="197"/>
      <c r="G46" s="197"/>
      <c r="H46" s="198"/>
    </row>
    <row r="47" spans="1:9" ht="48.75" customHeight="1">
      <c r="A47" s="192" t="s">
        <v>30</v>
      </c>
      <c r="B47" s="192"/>
      <c r="C47" s="196" t="s">
        <v>114</v>
      </c>
      <c r="D47" s="197"/>
      <c r="E47" s="197"/>
      <c r="F47" s="197"/>
      <c r="G47" s="197"/>
      <c r="H47" s="198"/>
    </row>
    <row r="48" spans="1:9">
      <c r="A48" s="200"/>
      <c r="B48" s="200"/>
      <c r="C48" s="200"/>
      <c r="D48" s="200"/>
      <c r="E48" s="200"/>
      <c r="F48" s="200"/>
      <c r="G48" s="200"/>
      <c r="H48" s="200"/>
    </row>
    <row r="49" spans="1:8" ht="34.5" customHeight="1">
      <c r="A49" s="199" t="s">
        <v>1</v>
      </c>
      <c r="B49" s="199"/>
      <c r="C49" s="199"/>
      <c r="D49" s="199"/>
      <c r="E49" s="199"/>
      <c r="F49" s="199"/>
      <c r="G49" s="199"/>
      <c r="H49" s="199"/>
    </row>
    <row r="50" spans="1:8" ht="44.25" customHeight="1">
      <c r="A50" s="192" t="s">
        <v>31</v>
      </c>
      <c r="B50" s="192"/>
      <c r="C50" s="196" t="s">
        <v>124</v>
      </c>
      <c r="D50" s="197"/>
      <c r="E50" s="197"/>
      <c r="F50" s="197"/>
      <c r="G50" s="197"/>
      <c r="H50" s="198"/>
    </row>
    <row r="51" spans="1:8" ht="90" customHeight="1">
      <c r="A51" s="192" t="s">
        <v>32</v>
      </c>
      <c r="B51" s="192"/>
      <c r="C51" s="206" t="s">
        <v>129</v>
      </c>
      <c r="D51" s="197"/>
      <c r="E51" s="197"/>
      <c r="F51" s="197"/>
      <c r="G51" s="197"/>
      <c r="H51" s="198"/>
    </row>
    <row r="52" spans="1:8" ht="40.5" customHeight="1">
      <c r="A52" s="192" t="s">
        <v>33</v>
      </c>
      <c r="B52" s="192"/>
      <c r="C52" s="196" t="s">
        <v>122</v>
      </c>
      <c r="D52" s="197"/>
      <c r="E52" s="197"/>
      <c r="F52" s="197"/>
      <c r="G52" s="197"/>
      <c r="H52" s="198"/>
    </row>
    <row r="53" spans="1:8" ht="32.25" customHeight="1">
      <c r="A53" s="192" t="s">
        <v>34</v>
      </c>
      <c r="B53" s="192"/>
      <c r="C53" s="196" t="s">
        <v>123</v>
      </c>
      <c r="D53" s="197"/>
      <c r="E53" s="197"/>
      <c r="F53" s="197"/>
      <c r="G53" s="197"/>
      <c r="H53" s="198"/>
    </row>
    <row r="54" spans="1:8" ht="51.75" customHeight="1">
      <c r="A54" s="188" t="s">
        <v>35</v>
      </c>
      <c r="B54" s="188"/>
      <c r="C54" s="196" t="s">
        <v>116</v>
      </c>
      <c r="D54" s="197"/>
      <c r="E54" s="197"/>
      <c r="F54" s="197"/>
      <c r="G54" s="197"/>
      <c r="H54" s="198"/>
    </row>
    <row r="55" spans="1:8" ht="65.25" customHeight="1">
      <c r="A55" s="188" t="s">
        <v>36</v>
      </c>
      <c r="B55" s="188"/>
      <c r="C55" s="196" t="s">
        <v>117</v>
      </c>
      <c r="D55" s="197"/>
      <c r="E55" s="197"/>
      <c r="F55" s="197"/>
      <c r="G55" s="197"/>
      <c r="H55" s="198"/>
    </row>
    <row r="56" spans="1:8" ht="40.5" customHeight="1">
      <c r="A56" s="188" t="s">
        <v>37</v>
      </c>
      <c r="B56" s="188"/>
      <c r="C56" s="196" t="s">
        <v>121</v>
      </c>
      <c r="D56" s="197"/>
      <c r="E56" s="197"/>
      <c r="F56" s="197"/>
      <c r="G56" s="197"/>
      <c r="H56" s="198"/>
    </row>
    <row r="57" spans="1:8" ht="60" customHeight="1">
      <c r="A57" s="188" t="s">
        <v>38</v>
      </c>
      <c r="B57" s="188"/>
      <c r="C57" s="196" t="s">
        <v>126</v>
      </c>
      <c r="D57" s="197"/>
      <c r="E57" s="197"/>
      <c r="F57" s="197"/>
      <c r="G57" s="197"/>
      <c r="H57" s="198"/>
    </row>
    <row r="58" spans="1:8" ht="51.75" customHeight="1">
      <c r="A58" s="188" t="s">
        <v>39</v>
      </c>
      <c r="B58" s="188"/>
      <c r="C58" s="196" t="s">
        <v>118</v>
      </c>
      <c r="D58" s="197"/>
      <c r="E58" s="197"/>
      <c r="F58" s="197"/>
      <c r="G58" s="197"/>
      <c r="H58" s="198"/>
    </row>
    <row r="59" spans="1:8" ht="54.75" customHeight="1">
      <c r="A59" s="189" t="s">
        <v>40</v>
      </c>
      <c r="B59" s="189"/>
      <c r="C59" s="196" t="s">
        <v>130</v>
      </c>
      <c r="D59" s="197"/>
      <c r="E59" s="197"/>
      <c r="F59" s="197"/>
      <c r="G59" s="197"/>
      <c r="H59" s="198"/>
    </row>
    <row r="61" spans="1:8" s="20" customFormat="1" ht="182.25" customHeight="1">
      <c r="A61" s="201" t="s">
        <v>120</v>
      </c>
      <c r="B61" s="202"/>
      <c r="C61" s="202"/>
      <c r="D61" s="202"/>
      <c r="E61" s="202"/>
      <c r="F61" s="202"/>
      <c r="G61" s="202"/>
      <c r="H61" s="202"/>
    </row>
    <row r="62" spans="1:8" s="20" customFormat="1" ht="64.5" customHeight="1">
      <c r="A62" s="190" t="s">
        <v>75</v>
      </c>
      <c r="B62" s="190"/>
      <c r="C62" s="206" t="s">
        <v>131</v>
      </c>
      <c r="D62" s="207"/>
      <c r="E62" s="207"/>
      <c r="F62" s="207"/>
      <c r="G62" s="207"/>
      <c r="H62" s="208"/>
    </row>
    <row r="63" spans="1:8" s="20" customFormat="1" ht="69.75" customHeight="1">
      <c r="A63" s="190" t="s">
        <v>76</v>
      </c>
      <c r="B63" s="190"/>
      <c r="C63" s="206" t="s">
        <v>119</v>
      </c>
      <c r="D63" s="207"/>
      <c r="E63" s="207"/>
      <c r="F63" s="207"/>
      <c r="G63" s="207"/>
      <c r="H63" s="208"/>
    </row>
  </sheetData>
  <mergeCells count="88">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C37:H37"/>
    <mergeCell ref="C38:H38"/>
    <mergeCell ref="C39:H39"/>
    <mergeCell ref="B25:I25"/>
    <mergeCell ref="B26:I26"/>
    <mergeCell ref="B27:I27"/>
    <mergeCell ref="B20:H20"/>
    <mergeCell ref="B21:H21"/>
    <mergeCell ref="A24:I24"/>
    <mergeCell ref="A22:I22"/>
    <mergeCell ref="A29:I29"/>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A44:B44"/>
    <mergeCell ref="A45:B45"/>
    <mergeCell ref="A46:B46"/>
    <mergeCell ref="A47:B47"/>
    <mergeCell ref="A49:H49"/>
    <mergeCell ref="C45:H45"/>
    <mergeCell ref="C46:H46"/>
    <mergeCell ref="C47:H47"/>
    <mergeCell ref="A48:H48"/>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56:B56"/>
    <mergeCell ref="A57:B57"/>
    <mergeCell ref="A58:B58"/>
    <mergeCell ref="A59:B59"/>
    <mergeCell ref="A62:B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89"/>
  <sheetViews>
    <sheetView tabSelected="1" topLeftCell="AS1" zoomScale="68" zoomScaleNormal="68" workbookViewId="0">
      <pane ySplit="7" topLeftCell="A16" activePane="bottomLeft" state="frozen"/>
      <selection activeCell="A7" sqref="A7"/>
      <selection pane="bottomLeft" activeCell="R9" sqref="R9:R17"/>
    </sheetView>
  </sheetViews>
  <sheetFormatPr baseColWidth="10" defaultColWidth="11.42578125" defaultRowHeight="18"/>
  <cols>
    <col min="1" max="1" width="30.28515625" style="30" customWidth="1"/>
    <col min="2" max="2" width="16.42578125" style="30" customWidth="1"/>
    <col min="3" max="3" width="21.42578125" style="30" customWidth="1"/>
    <col min="4" max="4" width="20.28515625" style="30" customWidth="1"/>
    <col min="5" max="5" width="23.28515625" style="30" customWidth="1"/>
    <col min="6" max="6" width="21" style="30" customWidth="1"/>
    <col min="7" max="7" width="17.42578125" style="30" customWidth="1"/>
    <col min="8" max="8" width="21.7109375" style="30" customWidth="1"/>
    <col min="9" max="9" width="21.42578125" style="30" customWidth="1"/>
    <col min="10" max="10" width="19.7109375" style="30" customWidth="1"/>
    <col min="11" max="11" width="21.85546875" style="30" customWidth="1"/>
    <col min="12" max="12" width="17.28515625" style="30" customWidth="1"/>
    <col min="13" max="13" width="17.85546875" style="30" customWidth="1"/>
    <col min="14" max="14" width="42.28515625" style="30" customWidth="1"/>
    <col min="15" max="15" width="15.42578125" style="30" customWidth="1"/>
    <col min="16" max="16" width="17.7109375" style="30" customWidth="1"/>
    <col min="17" max="17" width="22" style="30" customWidth="1"/>
    <col min="18" max="18" width="19.140625" style="31" customWidth="1"/>
    <col min="19" max="19" width="25.42578125" style="67" customWidth="1"/>
    <col min="20" max="20" width="20.28515625" style="32" customWidth="1"/>
    <col min="21" max="21" width="23.28515625" style="68" customWidth="1"/>
    <col min="22" max="22" width="24.7109375" style="33" customWidth="1"/>
    <col min="23" max="23" width="21.7109375" style="34" customWidth="1"/>
    <col min="24" max="24" width="27.28515625" style="35" customWidth="1"/>
    <col min="25" max="25" width="21.42578125" style="35" customWidth="1"/>
    <col min="26" max="26" width="25.140625" style="35" customWidth="1"/>
    <col min="27" max="27" width="22.7109375" style="35" customWidth="1"/>
    <col min="28" max="28" width="57.42578125" style="30" customWidth="1"/>
    <col min="29" max="29" width="21.85546875" style="30" customWidth="1"/>
    <col min="30" max="30" width="20.42578125" style="30" customWidth="1"/>
    <col min="31" max="31" width="20.42578125" style="36" customWidth="1"/>
    <col min="32" max="32" width="20.28515625" style="37" customWidth="1"/>
    <col min="33" max="33" width="25.7109375" style="30" customWidth="1"/>
    <col min="34" max="34" width="22.42578125" style="30" customWidth="1"/>
    <col min="35" max="35" width="24.140625" style="30" customWidth="1"/>
    <col min="36" max="36" width="22" style="30" customWidth="1"/>
    <col min="37" max="37" width="23" style="30" customWidth="1"/>
    <col min="38" max="39" width="23.42578125" style="30" customWidth="1"/>
    <col min="40" max="40" width="28.42578125" style="30" customWidth="1"/>
    <col min="41" max="41" width="25" style="30" customWidth="1"/>
    <col min="42" max="42" width="25.42578125" style="30" customWidth="1"/>
    <col min="43" max="43" width="25.7109375" style="30" customWidth="1"/>
    <col min="44" max="44" width="28.28515625" style="30" customWidth="1"/>
    <col min="45" max="45" width="63.85546875" style="30" customWidth="1"/>
    <col min="46" max="46" width="19.42578125" style="36" customWidth="1"/>
    <col min="47" max="47" width="18.85546875" style="30" customWidth="1"/>
    <col min="48" max="48" width="25.42578125" style="30" customWidth="1"/>
    <col min="49" max="49" width="21.42578125" style="30" customWidth="1"/>
    <col min="50" max="50" width="16" style="30" customWidth="1"/>
    <col min="51" max="51" width="27" style="30" customWidth="1"/>
    <col min="52" max="16384" width="11.42578125" style="30"/>
  </cols>
  <sheetData>
    <row r="1" spans="1:51" ht="29.25" hidden="1" customHeight="1">
      <c r="B1" s="508" t="s">
        <v>49</v>
      </c>
      <c r="C1" s="508"/>
      <c r="D1" s="505" t="s">
        <v>50</v>
      </c>
      <c r="E1" s="506"/>
      <c r="F1" s="506"/>
      <c r="G1" s="506"/>
      <c r="H1" s="506"/>
      <c r="I1" s="506"/>
      <c r="J1" s="506"/>
      <c r="K1" s="506"/>
      <c r="L1" s="506"/>
      <c r="M1" s="506"/>
      <c r="N1" s="506"/>
      <c r="O1" s="506"/>
      <c r="P1" s="506"/>
      <c r="Q1" s="506"/>
      <c r="R1" s="506"/>
      <c r="S1" s="506"/>
      <c r="T1" s="506"/>
      <c r="U1" s="506"/>
      <c r="V1" s="506"/>
      <c r="W1" s="506"/>
      <c r="X1" s="506"/>
      <c r="Y1" s="506"/>
      <c r="Z1" s="506"/>
      <c r="AA1" s="506"/>
      <c r="AB1" s="506"/>
      <c r="AC1" s="506"/>
      <c r="AD1" s="506"/>
      <c r="AE1" s="506"/>
      <c r="AF1" s="506"/>
      <c r="AG1" s="506"/>
      <c r="AH1" s="506"/>
      <c r="AI1" s="506"/>
      <c r="AJ1" s="506"/>
      <c r="AK1" s="506"/>
      <c r="AL1" s="506"/>
      <c r="AM1" s="506"/>
      <c r="AN1" s="506"/>
      <c r="AO1" s="506"/>
      <c r="AP1" s="506"/>
      <c r="AQ1" s="506"/>
      <c r="AR1" s="507"/>
      <c r="AS1" s="69" t="s">
        <v>56</v>
      </c>
    </row>
    <row r="2" spans="1:51" ht="30" hidden="1" customHeight="1">
      <c r="B2" s="508"/>
      <c r="C2" s="508"/>
      <c r="D2" s="505" t="s">
        <v>51</v>
      </c>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c r="AN2" s="506"/>
      <c r="AO2" s="506"/>
      <c r="AP2" s="506"/>
      <c r="AQ2" s="506"/>
      <c r="AR2" s="507"/>
      <c r="AS2" s="69" t="s">
        <v>54</v>
      </c>
    </row>
    <row r="3" spans="1:51" ht="30.75" hidden="1" customHeight="1">
      <c r="B3" s="508"/>
      <c r="C3" s="508"/>
      <c r="D3" s="505" t="s">
        <v>52</v>
      </c>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506"/>
      <c r="AQ3" s="506"/>
      <c r="AR3" s="507"/>
      <c r="AS3" s="69" t="s">
        <v>57</v>
      </c>
    </row>
    <row r="4" spans="1:51" ht="24.75" hidden="1" customHeight="1">
      <c r="B4" s="508"/>
      <c r="C4" s="508"/>
      <c r="D4" s="505" t="s">
        <v>53</v>
      </c>
      <c r="E4" s="506"/>
      <c r="F4" s="506"/>
      <c r="G4" s="506"/>
      <c r="H4" s="506"/>
      <c r="I4" s="506"/>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6"/>
      <c r="AI4" s="506"/>
      <c r="AJ4" s="506"/>
      <c r="AK4" s="506"/>
      <c r="AL4" s="506"/>
      <c r="AM4" s="506"/>
      <c r="AN4" s="506"/>
      <c r="AO4" s="506"/>
      <c r="AP4" s="506"/>
      <c r="AQ4" s="506"/>
      <c r="AR4" s="507"/>
      <c r="AS4" s="69" t="s">
        <v>55</v>
      </c>
    </row>
    <row r="5" spans="1:51" ht="27" hidden="1" customHeight="1">
      <c r="B5" s="508" t="s">
        <v>0</v>
      </c>
      <c r="C5" s="508"/>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c r="AF5" s="512"/>
      <c r="AG5" s="512"/>
      <c r="AH5" s="512"/>
      <c r="AI5" s="512"/>
      <c r="AJ5" s="512"/>
      <c r="AK5" s="512"/>
      <c r="AL5" s="512"/>
      <c r="AM5" s="512"/>
      <c r="AN5" s="512"/>
      <c r="AO5" s="512"/>
      <c r="AP5" s="512"/>
      <c r="AQ5" s="512"/>
      <c r="AR5" s="512"/>
      <c r="AS5" s="513"/>
    </row>
    <row r="6" spans="1:51" ht="30.75" hidden="1" customHeight="1">
      <c r="A6" s="494" t="s">
        <v>46</v>
      </c>
      <c r="B6" s="494"/>
      <c r="C6" s="494"/>
      <c r="D6" s="494"/>
      <c r="E6" s="494"/>
      <c r="F6" s="494"/>
      <c r="G6" s="494"/>
      <c r="H6" s="494"/>
      <c r="I6" s="494"/>
      <c r="J6" s="494"/>
      <c r="K6" s="494"/>
      <c r="L6" s="494"/>
      <c r="M6" s="494"/>
      <c r="N6" s="494"/>
      <c r="O6" s="494"/>
      <c r="P6" s="494"/>
      <c r="Q6" s="494"/>
      <c r="R6" s="494"/>
      <c r="S6" s="494"/>
      <c r="T6" s="494"/>
      <c r="U6" s="502" t="s">
        <v>73</v>
      </c>
      <c r="V6" s="502"/>
      <c r="W6" s="502"/>
      <c r="X6" s="503"/>
      <c r="Y6" s="495" t="s">
        <v>74</v>
      </c>
      <c r="Z6" s="495"/>
      <c r="AA6" s="495"/>
      <c r="AB6" s="495"/>
      <c r="AC6" s="495"/>
      <c r="AD6" s="495"/>
      <c r="AE6" s="495"/>
      <c r="AF6" s="495"/>
      <c r="AG6" s="495"/>
      <c r="AH6" s="495"/>
      <c r="AI6" s="495"/>
      <c r="AJ6" s="495"/>
      <c r="AK6" s="495"/>
      <c r="AL6" s="495"/>
      <c r="AM6" s="494" t="s">
        <v>47</v>
      </c>
      <c r="AN6" s="494"/>
      <c r="AO6" s="494"/>
      <c r="AP6" s="494"/>
      <c r="AQ6" s="494"/>
      <c r="AR6" s="496" t="s">
        <v>1</v>
      </c>
      <c r="AS6" s="496"/>
      <c r="AT6" s="496"/>
      <c r="AU6" s="496"/>
      <c r="AV6" s="496"/>
      <c r="AW6" s="70"/>
      <c r="AX6" s="489" t="s">
        <v>77</v>
      </c>
      <c r="AY6" s="489"/>
    </row>
    <row r="7" spans="1:51" ht="84.95" customHeight="1">
      <c r="A7" s="498" t="s">
        <v>68</v>
      </c>
      <c r="B7" s="504" t="s">
        <v>2</v>
      </c>
      <c r="C7" s="504" t="s">
        <v>3</v>
      </c>
      <c r="D7" s="504" t="s">
        <v>4</v>
      </c>
      <c r="E7" s="504" t="s">
        <v>5</v>
      </c>
      <c r="F7" s="504" t="s">
        <v>43</v>
      </c>
      <c r="G7" s="504" t="s">
        <v>45</v>
      </c>
      <c r="H7" s="504" t="s">
        <v>44</v>
      </c>
      <c r="I7" s="504" t="s">
        <v>6</v>
      </c>
      <c r="J7" s="504" t="s">
        <v>7</v>
      </c>
      <c r="K7" s="504" t="s">
        <v>8</v>
      </c>
      <c r="L7" s="504" t="s">
        <v>9</v>
      </c>
      <c r="M7" s="504" t="s">
        <v>10</v>
      </c>
      <c r="N7" s="504" t="s">
        <v>11</v>
      </c>
      <c r="O7" s="504" t="s">
        <v>12</v>
      </c>
      <c r="P7" s="504"/>
      <c r="Q7" s="497" t="s">
        <v>13</v>
      </c>
      <c r="R7" s="497" t="s">
        <v>14</v>
      </c>
      <c r="S7" s="497" t="s">
        <v>15</v>
      </c>
      <c r="T7" s="497" t="s">
        <v>457</v>
      </c>
      <c r="U7" s="500" t="s">
        <v>69</v>
      </c>
      <c r="V7" s="500" t="s">
        <v>70</v>
      </c>
      <c r="W7" s="500" t="s">
        <v>71</v>
      </c>
      <c r="X7" s="500" t="s">
        <v>72</v>
      </c>
      <c r="Y7" s="497" t="s">
        <v>17</v>
      </c>
      <c r="Z7" s="497" t="s">
        <v>18</v>
      </c>
      <c r="AA7" s="497" t="s">
        <v>19</v>
      </c>
      <c r="AB7" s="493" t="s">
        <v>20</v>
      </c>
      <c r="AC7" s="493" t="s">
        <v>21</v>
      </c>
      <c r="AD7" s="509" t="s">
        <v>22</v>
      </c>
      <c r="AE7" s="493" t="s">
        <v>48</v>
      </c>
      <c r="AF7" s="493" t="s">
        <v>23</v>
      </c>
      <c r="AG7" s="493" t="s">
        <v>24</v>
      </c>
      <c r="AH7" s="511" t="s">
        <v>25</v>
      </c>
      <c r="AI7" s="511" t="s">
        <v>26</v>
      </c>
      <c r="AJ7" s="511" t="s">
        <v>27</v>
      </c>
      <c r="AK7" s="511" t="s">
        <v>28</v>
      </c>
      <c r="AL7" s="511" t="s">
        <v>29</v>
      </c>
      <c r="AM7" s="511" t="s">
        <v>30</v>
      </c>
      <c r="AN7" s="511" t="s">
        <v>31</v>
      </c>
      <c r="AO7" s="511" t="s">
        <v>32</v>
      </c>
      <c r="AP7" s="511" t="s">
        <v>33</v>
      </c>
      <c r="AQ7" s="510" t="s">
        <v>34</v>
      </c>
      <c r="AR7" s="490" t="s">
        <v>35</v>
      </c>
      <c r="AS7" s="490" t="s">
        <v>36</v>
      </c>
      <c r="AT7" s="490" t="s">
        <v>37</v>
      </c>
      <c r="AU7" s="490" t="s">
        <v>38</v>
      </c>
      <c r="AV7" s="490" t="s">
        <v>39</v>
      </c>
      <c r="AW7" s="492" t="s">
        <v>40</v>
      </c>
      <c r="AX7" s="487" t="s">
        <v>75</v>
      </c>
      <c r="AY7" s="487" t="s">
        <v>76</v>
      </c>
    </row>
    <row r="8" spans="1:51" ht="84.95" customHeight="1">
      <c r="A8" s="499"/>
      <c r="B8" s="491"/>
      <c r="C8" s="491"/>
      <c r="D8" s="491"/>
      <c r="E8" s="491"/>
      <c r="F8" s="491"/>
      <c r="G8" s="491"/>
      <c r="H8" s="491"/>
      <c r="I8" s="491"/>
      <c r="J8" s="491"/>
      <c r="K8" s="491"/>
      <c r="L8" s="491"/>
      <c r="M8" s="491"/>
      <c r="N8" s="491"/>
      <c r="O8" s="187" t="s">
        <v>41</v>
      </c>
      <c r="P8" s="187" t="s">
        <v>42</v>
      </c>
      <c r="Q8" s="497"/>
      <c r="R8" s="497"/>
      <c r="S8" s="497"/>
      <c r="T8" s="497"/>
      <c r="U8" s="501"/>
      <c r="V8" s="501"/>
      <c r="W8" s="501"/>
      <c r="X8" s="501"/>
      <c r="Y8" s="497"/>
      <c r="Z8" s="497"/>
      <c r="AA8" s="497"/>
      <c r="AB8" s="493"/>
      <c r="AC8" s="493"/>
      <c r="AD8" s="509"/>
      <c r="AE8" s="493"/>
      <c r="AF8" s="493"/>
      <c r="AG8" s="493"/>
      <c r="AH8" s="511"/>
      <c r="AI8" s="511"/>
      <c r="AJ8" s="511"/>
      <c r="AK8" s="511"/>
      <c r="AL8" s="511"/>
      <c r="AM8" s="511"/>
      <c r="AN8" s="511"/>
      <c r="AO8" s="511"/>
      <c r="AP8" s="511"/>
      <c r="AQ8" s="510"/>
      <c r="AR8" s="491"/>
      <c r="AS8" s="491"/>
      <c r="AT8" s="491"/>
      <c r="AU8" s="491"/>
      <c r="AV8" s="491"/>
      <c r="AW8" s="492"/>
      <c r="AX8" s="488"/>
      <c r="AY8" s="488"/>
    </row>
    <row r="9" spans="1:51" s="166" customFormat="1" ht="84.95" customHeight="1">
      <c r="A9" s="311" t="s">
        <v>144</v>
      </c>
      <c r="B9" s="310" t="s">
        <v>268</v>
      </c>
      <c r="C9" s="310" t="s">
        <v>247</v>
      </c>
      <c r="D9" s="311" t="s">
        <v>258</v>
      </c>
      <c r="E9" s="311" t="s">
        <v>259</v>
      </c>
      <c r="F9" s="311" t="s">
        <v>269</v>
      </c>
      <c r="G9" s="482">
        <v>0.2</v>
      </c>
      <c r="H9" s="311" t="s">
        <v>346</v>
      </c>
      <c r="I9" s="483">
        <v>0.2</v>
      </c>
      <c r="J9" s="486" t="s">
        <v>274</v>
      </c>
      <c r="K9" s="311" t="s">
        <v>283</v>
      </c>
      <c r="L9" s="311" t="s">
        <v>347</v>
      </c>
      <c r="M9" s="311" t="s">
        <v>345</v>
      </c>
      <c r="N9" s="311" t="s">
        <v>442</v>
      </c>
      <c r="O9" s="311"/>
      <c r="P9" s="311" t="s">
        <v>348</v>
      </c>
      <c r="Q9" s="311" t="s">
        <v>301</v>
      </c>
      <c r="R9" s="461">
        <v>402978</v>
      </c>
      <c r="S9" s="461">
        <v>201092</v>
      </c>
      <c r="T9" s="418">
        <f>+R9-S9</f>
        <v>201886</v>
      </c>
      <c r="U9" s="515" t="s">
        <v>402</v>
      </c>
      <c r="V9" s="515" t="s">
        <v>403</v>
      </c>
      <c r="W9" s="273" t="s">
        <v>418</v>
      </c>
      <c r="X9" s="270" t="s">
        <v>419</v>
      </c>
      <c r="Y9" s="315" t="s">
        <v>156</v>
      </c>
      <c r="Z9" s="316">
        <v>2020130010042</v>
      </c>
      <c r="AA9" s="315" t="s">
        <v>157</v>
      </c>
      <c r="AB9" s="38" t="s">
        <v>158</v>
      </c>
      <c r="AC9" s="71"/>
      <c r="AD9" s="38">
        <v>18</v>
      </c>
      <c r="AE9" s="165">
        <v>9.7932994773853074E-2</v>
      </c>
      <c r="AF9" s="167" t="s">
        <v>449</v>
      </c>
      <c r="AG9" s="172" t="s">
        <v>498</v>
      </c>
      <c r="AH9" s="38"/>
      <c r="AI9" s="71"/>
      <c r="AJ9" s="71"/>
      <c r="AK9" s="423" t="s">
        <v>341</v>
      </c>
      <c r="AL9" s="423" t="s">
        <v>343</v>
      </c>
      <c r="AM9" s="72" t="s">
        <v>350</v>
      </c>
      <c r="AN9" s="39">
        <v>150000000</v>
      </c>
      <c r="AO9" s="315" t="s">
        <v>319</v>
      </c>
      <c r="AP9" s="38" t="s">
        <v>335</v>
      </c>
      <c r="AQ9" s="216" t="s">
        <v>353</v>
      </c>
      <c r="AR9" s="71" t="s">
        <v>458</v>
      </c>
      <c r="AS9" s="38" t="s">
        <v>158</v>
      </c>
      <c r="AT9" s="167" t="s">
        <v>518</v>
      </c>
      <c r="AU9" s="72" t="s">
        <v>350</v>
      </c>
      <c r="AV9" s="167" t="s">
        <v>449</v>
      </c>
      <c r="AW9" s="71"/>
      <c r="AX9" s="216" t="s">
        <v>424</v>
      </c>
      <c r="AY9" s="216" t="s">
        <v>425</v>
      </c>
    </row>
    <row r="10" spans="1:51" s="166" customFormat="1" ht="84.95" customHeight="1">
      <c r="A10" s="311"/>
      <c r="B10" s="310"/>
      <c r="C10" s="310"/>
      <c r="D10" s="311"/>
      <c r="E10" s="311"/>
      <c r="F10" s="311"/>
      <c r="G10" s="311"/>
      <c r="H10" s="311"/>
      <c r="I10" s="484"/>
      <c r="J10" s="486"/>
      <c r="K10" s="311"/>
      <c r="L10" s="311"/>
      <c r="M10" s="311"/>
      <c r="N10" s="311"/>
      <c r="O10" s="311"/>
      <c r="P10" s="311"/>
      <c r="Q10" s="311"/>
      <c r="R10" s="461"/>
      <c r="S10" s="461"/>
      <c r="T10" s="419"/>
      <c r="U10" s="515"/>
      <c r="V10" s="515"/>
      <c r="W10" s="274"/>
      <c r="X10" s="271"/>
      <c r="Y10" s="315"/>
      <c r="Z10" s="316"/>
      <c r="AA10" s="315"/>
      <c r="AB10" s="38" t="s">
        <v>159</v>
      </c>
      <c r="AC10" s="71"/>
      <c r="AD10" s="38">
        <v>18</v>
      </c>
      <c r="AE10" s="165">
        <v>6.5288663182568721E-2</v>
      </c>
      <c r="AF10" s="167" t="s">
        <v>449</v>
      </c>
      <c r="AG10" s="172" t="s">
        <v>498</v>
      </c>
      <c r="AH10" s="38"/>
      <c r="AI10" s="71"/>
      <c r="AJ10" s="71"/>
      <c r="AK10" s="423"/>
      <c r="AL10" s="423"/>
      <c r="AM10" s="72" t="s">
        <v>351</v>
      </c>
      <c r="AN10" s="39">
        <v>100000000</v>
      </c>
      <c r="AO10" s="315"/>
      <c r="AP10" s="38" t="s">
        <v>337</v>
      </c>
      <c r="AQ10" s="218"/>
      <c r="AR10" s="71" t="s">
        <v>458</v>
      </c>
      <c r="AS10" s="38" t="s">
        <v>159</v>
      </c>
      <c r="AT10" s="167" t="s">
        <v>518</v>
      </c>
      <c r="AU10" s="72" t="s">
        <v>351</v>
      </c>
      <c r="AV10" s="167" t="s">
        <v>449</v>
      </c>
      <c r="AW10" s="71"/>
      <c r="AX10" s="218"/>
      <c r="AY10" s="218"/>
    </row>
    <row r="11" spans="1:51" s="166" customFormat="1" ht="84.95" customHeight="1">
      <c r="A11" s="311"/>
      <c r="B11" s="310"/>
      <c r="C11" s="310"/>
      <c r="D11" s="311"/>
      <c r="E11" s="311"/>
      <c r="F11" s="311"/>
      <c r="G11" s="311"/>
      <c r="H11" s="311"/>
      <c r="I11" s="484"/>
      <c r="J11" s="486"/>
      <c r="K11" s="311"/>
      <c r="L11" s="311"/>
      <c r="M11" s="311"/>
      <c r="N11" s="311"/>
      <c r="O11" s="311"/>
      <c r="P11" s="311"/>
      <c r="Q11" s="311"/>
      <c r="R11" s="461"/>
      <c r="S11" s="461"/>
      <c r="T11" s="419"/>
      <c r="U11" s="515"/>
      <c r="V11" s="515"/>
      <c r="W11" s="274"/>
      <c r="X11" s="271"/>
      <c r="Y11" s="315"/>
      <c r="Z11" s="316"/>
      <c r="AA11" s="315"/>
      <c r="AB11" s="38" t="s">
        <v>160</v>
      </c>
      <c r="AC11" s="71"/>
      <c r="AD11" s="38">
        <v>1</v>
      </c>
      <c r="AE11" s="165">
        <v>4.57020642277981E-2</v>
      </c>
      <c r="AF11" s="167" t="s">
        <v>515</v>
      </c>
      <c r="AG11" s="172" t="s">
        <v>498</v>
      </c>
      <c r="AH11" s="38"/>
      <c r="AI11" s="71"/>
      <c r="AJ11" s="71"/>
      <c r="AK11" s="423"/>
      <c r="AL11" s="423"/>
      <c r="AM11" s="72" t="s">
        <v>329</v>
      </c>
      <c r="AN11" s="39">
        <v>70000000</v>
      </c>
      <c r="AO11" s="315"/>
      <c r="AP11" s="38" t="s">
        <v>352</v>
      </c>
      <c r="AQ11" s="218"/>
      <c r="AR11" s="71" t="s">
        <v>458</v>
      </c>
      <c r="AS11" s="38" t="s">
        <v>160</v>
      </c>
      <c r="AT11" s="167" t="s">
        <v>514</v>
      </c>
      <c r="AU11" s="72" t="s">
        <v>329</v>
      </c>
      <c r="AV11" s="167" t="s">
        <v>515</v>
      </c>
      <c r="AW11" s="71"/>
      <c r="AX11" s="218"/>
      <c r="AY11" s="218"/>
    </row>
    <row r="12" spans="1:51" s="166" customFormat="1" ht="84.95" customHeight="1">
      <c r="A12" s="311"/>
      <c r="B12" s="310"/>
      <c r="C12" s="310"/>
      <c r="D12" s="311"/>
      <c r="E12" s="311"/>
      <c r="F12" s="311"/>
      <c r="G12" s="311"/>
      <c r="H12" s="311"/>
      <c r="I12" s="484"/>
      <c r="J12" s="486"/>
      <c r="K12" s="311"/>
      <c r="L12" s="311"/>
      <c r="M12" s="311"/>
      <c r="N12" s="311"/>
      <c r="O12" s="311"/>
      <c r="P12" s="311"/>
      <c r="Q12" s="311"/>
      <c r="R12" s="461"/>
      <c r="S12" s="461"/>
      <c r="T12" s="419"/>
      <c r="U12" s="515"/>
      <c r="V12" s="515"/>
      <c r="W12" s="274"/>
      <c r="X12" s="271"/>
      <c r="Y12" s="315"/>
      <c r="Z12" s="316"/>
      <c r="AA12" s="315"/>
      <c r="AB12" s="38" t="s">
        <v>161</v>
      </c>
      <c r="AC12" s="71"/>
      <c r="AD12" s="38">
        <v>18</v>
      </c>
      <c r="AE12" s="165">
        <v>6.5288663182568721E-2</v>
      </c>
      <c r="AF12" s="167" t="s">
        <v>449</v>
      </c>
      <c r="AG12" s="172" t="s">
        <v>498</v>
      </c>
      <c r="AH12" s="38"/>
      <c r="AI12" s="71"/>
      <c r="AJ12" s="71"/>
      <c r="AK12" s="423"/>
      <c r="AL12" s="423"/>
      <c r="AM12" s="72" t="s">
        <v>329</v>
      </c>
      <c r="AN12" s="39">
        <v>100000000</v>
      </c>
      <c r="AO12" s="315"/>
      <c r="AP12" s="38" t="s">
        <v>352</v>
      </c>
      <c r="AQ12" s="218"/>
      <c r="AR12" s="71" t="s">
        <v>458</v>
      </c>
      <c r="AS12" s="38" t="s">
        <v>161</v>
      </c>
      <c r="AT12" s="167" t="s">
        <v>518</v>
      </c>
      <c r="AU12" s="72" t="s">
        <v>329</v>
      </c>
      <c r="AV12" s="167" t="s">
        <v>449</v>
      </c>
      <c r="AW12" s="71"/>
      <c r="AX12" s="218"/>
      <c r="AY12" s="218"/>
    </row>
    <row r="13" spans="1:51" s="166" customFormat="1" ht="84.95" customHeight="1">
      <c r="A13" s="311"/>
      <c r="B13" s="310"/>
      <c r="C13" s="310"/>
      <c r="D13" s="311"/>
      <c r="E13" s="311"/>
      <c r="F13" s="311"/>
      <c r="G13" s="311"/>
      <c r="H13" s="311"/>
      <c r="I13" s="484"/>
      <c r="J13" s="486"/>
      <c r="K13" s="311"/>
      <c r="L13" s="311"/>
      <c r="M13" s="311"/>
      <c r="N13" s="311"/>
      <c r="O13" s="311"/>
      <c r="P13" s="311"/>
      <c r="Q13" s="311"/>
      <c r="R13" s="461"/>
      <c r="S13" s="461"/>
      <c r="T13" s="419"/>
      <c r="U13" s="515"/>
      <c r="V13" s="515"/>
      <c r="W13" s="274"/>
      <c r="X13" s="271"/>
      <c r="Y13" s="315"/>
      <c r="Z13" s="316"/>
      <c r="AA13" s="315"/>
      <c r="AB13" s="38" t="s">
        <v>162</v>
      </c>
      <c r="AC13" s="71"/>
      <c r="AD13" s="38">
        <v>2</v>
      </c>
      <c r="AE13" s="165">
        <v>1.9586598954770617E-2</v>
      </c>
      <c r="AF13" s="167" t="s">
        <v>466</v>
      </c>
      <c r="AG13" s="172" t="s">
        <v>498</v>
      </c>
      <c r="AH13" s="38"/>
      <c r="AI13" s="71"/>
      <c r="AJ13" s="71"/>
      <c r="AK13" s="423"/>
      <c r="AL13" s="423"/>
      <c r="AM13" s="72" t="s">
        <v>331</v>
      </c>
      <c r="AN13" s="39">
        <v>30000000</v>
      </c>
      <c r="AO13" s="315"/>
      <c r="AP13" s="38" t="s">
        <v>335</v>
      </c>
      <c r="AQ13" s="218"/>
      <c r="AR13" s="71" t="s">
        <v>458</v>
      </c>
      <c r="AS13" s="38" t="s">
        <v>162</v>
      </c>
      <c r="AT13" s="167" t="s">
        <v>492</v>
      </c>
      <c r="AU13" s="72" t="s">
        <v>331</v>
      </c>
      <c r="AV13" s="167" t="s">
        <v>466</v>
      </c>
      <c r="AW13" s="71"/>
      <c r="AX13" s="218"/>
      <c r="AY13" s="218"/>
    </row>
    <row r="14" spans="1:51" s="166" customFormat="1" ht="84.95" customHeight="1">
      <c r="A14" s="311"/>
      <c r="B14" s="310"/>
      <c r="C14" s="310"/>
      <c r="D14" s="311"/>
      <c r="E14" s="311"/>
      <c r="F14" s="311"/>
      <c r="G14" s="311"/>
      <c r="H14" s="311"/>
      <c r="I14" s="484"/>
      <c r="J14" s="486"/>
      <c r="K14" s="311"/>
      <c r="L14" s="311"/>
      <c r="M14" s="311"/>
      <c r="N14" s="311"/>
      <c r="O14" s="311"/>
      <c r="P14" s="311"/>
      <c r="Q14" s="311"/>
      <c r="R14" s="461"/>
      <c r="S14" s="461"/>
      <c r="T14" s="419"/>
      <c r="U14" s="515"/>
      <c r="V14" s="515"/>
      <c r="W14" s="274"/>
      <c r="X14" s="271"/>
      <c r="Y14" s="315"/>
      <c r="Z14" s="316"/>
      <c r="AA14" s="315"/>
      <c r="AB14" s="38" t="s">
        <v>318</v>
      </c>
      <c r="AC14" s="71"/>
      <c r="AD14" s="38">
        <v>54</v>
      </c>
      <c r="AE14" s="165">
        <v>5.8759796864311847E-2</v>
      </c>
      <c r="AF14" s="167" t="s">
        <v>449</v>
      </c>
      <c r="AG14" s="172" t="s">
        <v>498</v>
      </c>
      <c r="AH14" s="38"/>
      <c r="AI14" s="71"/>
      <c r="AJ14" s="71"/>
      <c r="AK14" s="423"/>
      <c r="AL14" s="423"/>
      <c r="AM14" s="72" t="s">
        <v>331</v>
      </c>
      <c r="AN14" s="39">
        <v>90000000</v>
      </c>
      <c r="AO14" s="315"/>
      <c r="AP14" s="38" t="s">
        <v>335</v>
      </c>
      <c r="AQ14" s="218"/>
      <c r="AR14" s="71" t="s">
        <v>458</v>
      </c>
      <c r="AS14" s="38" t="s">
        <v>318</v>
      </c>
      <c r="AT14" s="167" t="s">
        <v>470</v>
      </c>
      <c r="AU14" s="72" t="s">
        <v>331</v>
      </c>
      <c r="AV14" s="167" t="s">
        <v>449</v>
      </c>
      <c r="AW14" s="71"/>
      <c r="AX14" s="218"/>
      <c r="AY14" s="218"/>
    </row>
    <row r="15" spans="1:51" s="166" customFormat="1" ht="84.95" customHeight="1">
      <c r="A15" s="311"/>
      <c r="B15" s="310"/>
      <c r="C15" s="310"/>
      <c r="D15" s="311"/>
      <c r="E15" s="311"/>
      <c r="F15" s="311"/>
      <c r="G15" s="311"/>
      <c r="H15" s="311"/>
      <c r="I15" s="484"/>
      <c r="J15" s="486"/>
      <c r="K15" s="311"/>
      <c r="L15" s="311"/>
      <c r="M15" s="311"/>
      <c r="N15" s="311"/>
      <c r="O15" s="311"/>
      <c r="P15" s="311"/>
      <c r="Q15" s="311"/>
      <c r="R15" s="461"/>
      <c r="S15" s="461"/>
      <c r="T15" s="419"/>
      <c r="U15" s="515"/>
      <c r="V15" s="515"/>
      <c r="W15" s="274"/>
      <c r="X15" s="271"/>
      <c r="Y15" s="315"/>
      <c r="Z15" s="316"/>
      <c r="AA15" s="315"/>
      <c r="AB15" s="38" t="s">
        <v>163</v>
      </c>
      <c r="AC15" s="71"/>
      <c r="AD15" s="38">
        <v>108</v>
      </c>
      <c r="AE15" s="165">
        <v>0.10446186109210995</v>
      </c>
      <c r="AF15" s="167" t="s">
        <v>449</v>
      </c>
      <c r="AG15" s="172" t="s">
        <v>498</v>
      </c>
      <c r="AH15" s="38"/>
      <c r="AI15" s="71"/>
      <c r="AJ15" s="71"/>
      <c r="AK15" s="423"/>
      <c r="AL15" s="423"/>
      <c r="AM15" s="72" t="s">
        <v>331</v>
      </c>
      <c r="AN15" s="39">
        <v>160000000</v>
      </c>
      <c r="AO15" s="315"/>
      <c r="AP15" s="38" t="s">
        <v>335</v>
      </c>
      <c r="AQ15" s="218"/>
      <c r="AR15" s="71" t="s">
        <v>458</v>
      </c>
      <c r="AS15" s="38" t="s">
        <v>163</v>
      </c>
      <c r="AT15" s="167" t="s">
        <v>470</v>
      </c>
      <c r="AU15" s="72" t="s">
        <v>331</v>
      </c>
      <c r="AV15" s="167" t="s">
        <v>449</v>
      </c>
      <c r="AW15" s="71"/>
      <c r="AX15" s="218"/>
      <c r="AY15" s="218"/>
    </row>
    <row r="16" spans="1:51" s="166" customFormat="1" ht="84.95" customHeight="1">
      <c r="A16" s="311"/>
      <c r="B16" s="310"/>
      <c r="C16" s="310"/>
      <c r="D16" s="311"/>
      <c r="E16" s="311"/>
      <c r="F16" s="311"/>
      <c r="G16" s="311"/>
      <c r="H16" s="311"/>
      <c r="I16" s="484"/>
      <c r="J16" s="486"/>
      <c r="K16" s="311"/>
      <c r="L16" s="311"/>
      <c r="M16" s="311"/>
      <c r="N16" s="311"/>
      <c r="O16" s="311"/>
      <c r="P16" s="311"/>
      <c r="Q16" s="311"/>
      <c r="R16" s="461"/>
      <c r="S16" s="461"/>
      <c r="T16" s="419"/>
      <c r="U16" s="515"/>
      <c r="V16" s="515"/>
      <c r="W16" s="274"/>
      <c r="X16" s="271"/>
      <c r="Y16" s="315"/>
      <c r="Z16" s="316"/>
      <c r="AA16" s="315"/>
      <c r="AB16" s="38" t="s">
        <v>164</v>
      </c>
      <c r="AC16" s="71"/>
      <c r="AD16" s="38">
        <v>54</v>
      </c>
      <c r="AE16" s="165">
        <v>0.10446186109210995</v>
      </c>
      <c r="AF16" s="167" t="s">
        <v>449</v>
      </c>
      <c r="AG16" s="172" t="s">
        <v>498</v>
      </c>
      <c r="AH16" s="38"/>
      <c r="AI16" s="71"/>
      <c r="AJ16" s="71"/>
      <c r="AK16" s="423"/>
      <c r="AL16" s="423"/>
      <c r="AM16" s="72" t="s">
        <v>331</v>
      </c>
      <c r="AN16" s="39">
        <v>160000000</v>
      </c>
      <c r="AO16" s="315"/>
      <c r="AP16" s="38" t="s">
        <v>335</v>
      </c>
      <c r="AQ16" s="218"/>
      <c r="AR16" s="71" t="s">
        <v>458</v>
      </c>
      <c r="AS16" s="38" t="s">
        <v>164</v>
      </c>
      <c r="AT16" s="167" t="s">
        <v>470</v>
      </c>
      <c r="AU16" s="72" t="s">
        <v>331</v>
      </c>
      <c r="AV16" s="167" t="s">
        <v>449</v>
      </c>
      <c r="AW16" s="71"/>
      <c r="AX16" s="218"/>
      <c r="AY16" s="218"/>
    </row>
    <row r="17" spans="1:51" s="166" customFormat="1" ht="84.95" customHeight="1">
      <c r="A17" s="311"/>
      <c r="B17" s="310"/>
      <c r="C17" s="310"/>
      <c r="D17" s="311"/>
      <c r="E17" s="311"/>
      <c r="F17" s="311"/>
      <c r="G17" s="311"/>
      <c r="H17" s="311"/>
      <c r="I17" s="484"/>
      <c r="J17" s="486"/>
      <c r="K17" s="311"/>
      <c r="L17" s="311"/>
      <c r="M17" s="311"/>
      <c r="N17" s="311"/>
      <c r="O17" s="311"/>
      <c r="P17" s="311"/>
      <c r="Q17" s="311"/>
      <c r="R17" s="461"/>
      <c r="S17" s="461"/>
      <c r="T17" s="419"/>
      <c r="U17" s="515"/>
      <c r="V17" s="515"/>
      <c r="W17" s="275"/>
      <c r="X17" s="272"/>
      <c r="Y17" s="315"/>
      <c r="Z17" s="316"/>
      <c r="AA17" s="315"/>
      <c r="AB17" s="38" t="s">
        <v>165</v>
      </c>
      <c r="AC17" s="71"/>
      <c r="AD17" s="38">
        <v>108</v>
      </c>
      <c r="AE17" s="165">
        <v>0.11099072741036682</v>
      </c>
      <c r="AF17" s="167" t="s">
        <v>449</v>
      </c>
      <c r="AG17" s="172" t="s">
        <v>498</v>
      </c>
      <c r="AH17" s="38"/>
      <c r="AI17" s="71"/>
      <c r="AJ17" s="71"/>
      <c r="AK17" s="423"/>
      <c r="AL17" s="423"/>
      <c r="AM17" s="72" t="s">
        <v>331</v>
      </c>
      <c r="AN17" s="39">
        <v>170000000</v>
      </c>
      <c r="AO17" s="315"/>
      <c r="AP17" s="38" t="s">
        <v>335</v>
      </c>
      <c r="AQ17" s="218"/>
      <c r="AR17" s="71" t="s">
        <v>458</v>
      </c>
      <c r="AS17" s="38" t="s">
        <v>165</v>
      </c>
      <c r="AT17" s="167" t="s">
        <v>470</v>
      </c>
      <c r="AU17" s="72" t="s">
        <v>331</v>
      </c>
      <c r="AV17" s="167" t="s">
        <v>449</v>
      </c>
      <c r="AW17" s="71"/>
      <c r="AX17" s="217"/>
      <c r="AY17" s="217"/>
    </row>
    <row r="18" spans="1:51" s="166" customFormat="1" ht="84.95" customHeight="1">
      <c r="A18" s="311"/>
      <c r="B18" s="310"/>
      <c r="C18" s="310"/>
      <c r="D18" s="311"/>
      <c r="E18" s="311"/>
      <c r="F18" s="311"/>
      <c r="G18" s="311"/>
      <c r="H18" s="311"/>
      <c r="I18" s="484"/>
      <c r="J18" s="486"/>
      <c r="K18" s="311" t="s">
        <v>252</v>
      </c>
      <c r="L18" s="311" t="s">
        <v>347</v>
      </c>
      <c r="M18" s="311"/>
      <c r="N18" s="311" t="s">
        <v>443</v>
      </c>
      <c r="O18" s="311"/>
      <c r="P18" s="311" t="s">
        <v>348</v>
      </c>
      <c r="Q18" s="311" t="s">
        <v>302</v>
      </c>
      <c r="R18" s="460">
        <v>720</v>
      </c>
      <c r="S18" s="460">
        <v>284</v>
      </c>
      <c r="T18" s="420">
        <f>+R18-S18</f>
        <v>436</v>
      </c>
      <c r="U18" s="515" t="s">
        <v>404</v>
      </c>
      <c r="V18" s="515" t="s">
        <v>405</v>
      </c>
      <c r="W18" s="273" t="s">
        <v>418</v>
      </c>
      <c r="X18" s="270" t="s">
        <v>419</v>
      </c>
      <c r="Y18" s="315"/>
      <c r="Z18" s="316"/>
      <c r="AA18" s="315"/>
      <c r="AB18" s="38" t="s">
        <v>166</v>
      </c>
      <c r="AC18" s="71"/>
      <c r="AD18" s="38">
        <v>180</v>
      </c>
      <c r="AE18" s="165">
        <v>8.4875262137339327E-2</v>
      </c>
      <c r="AF18" s="167" t="s">
        <v>449</v>
      </c>
      <c r="AG18" s="172" t="s">
        <v>498</v>
      </c>
      <c r="AH18" s="38"/>
      <c r="AI18" s="71"/>
      <c r="AJ18" s="71"/>
      <c r="AK18" s="423"/>
      <c r="AL18" s="423"/>
      <c r="AM18" s="72" t="s">
        <v>351</v>
      </c>
      <c r="AN18" s="39">
        <v>130000000</v>
      </c>
      <c r="AO18" s="315"/>
      <c r="AP18" s="38" t="s">
        <v>337</v>
      </c>
      <c r="AQ18" s="218"/>
      <c r="AR18" s="71" t="s">
        <v>458</v>
      </c>
      <c r="AS18" s="38" t="s">
        <v>166</v>
      </c>
      <c r="AT18" s="167" t="s">
        <v>517</v>
      </c>
      <c r="AU18" s="72" t="s">
        <v>351</v>
      </c>
      <c r="AV18" s="167" t="s">
        <v>449</v>
      </c>
      <c r="AW18" s="71"/>
      <c r="AX18" s="216" t="s">
        <v>424</v>
      </c>
      <c r="AY18" s="216" t="s">
        <v>425</v>
      </c>
    </row>
    <row r="19" spans="1:51" s="166" customFormat="1" ht="84.95" customHeight="1">
      <c r="A19" s="311"/>
      <c r="B19" s="310"/>
      <c r="C19" s="310"/>
      <c r="D19" s="311"/>
      <c r="E19" s="311"/>
      <c r="F19" s="311"/>
      <c r="G19" s="311"/>
      <c r="H19" s="311"/>
      <c r="I19" s="484"/>
      <c r="J19" s="486"/>
      <c r="K19" s="311"/>
      <c r="L19" s="311"/>
      <c r="M19" s="311"/>
      <c r="N19" s="311"/>
      <c r="O19" s="311"/>
      <c r="P19" s="311"/>
      <c r="Q19" s="311"/>
      <c r="R19" s="460"/>
      <c r="S19" s="460"/>
      <c r="T19" s="420"/>
      <c r="U19" s="515"/>
      <c r="V19" s="515"/>
      <c r="W19" s="275"/>
      <c r="X19" s="272"/>
      <c r="Y19" s="315"/>
      <c r="Z19" s="316"/>
      <c r="AA19" s="315"/>
      <c r="AB19" s="38" t="s">
        <v>167</v>
      </c>
      <c r="AC19" s="71"/>
      <c r="AD19" s="38">
        <v>36</v>
      </c>
      <c r="AE19" s="165">
        <v>6.5288663182568721E-2</v>
      </c>
      <c r="AF19" s="167" t="s">
        <v>449</v>
      </c>
      <c r="AG19" s="172" t="s">
        <v>498</v>
      </c>
      <c r="AH19" s="38"/>
      <c r="AI19" s="71"/>
      <c r="AJ19" s="71"/>
      <c r="AK19" s="423"/>
      <c r="AL19" s="423"/>
      <c r="AM19" s="72" t="s">
        <v>329</v>
      </c>
      <c r="AN19" s="39">
        <v>100000000</v>
      </c>
      <c r="AO19" s="315"/>
      <c r="AP19" s="38" t="s">
        <v>352</v>
      </c>
      <c r="AQ19" s="218"/>
      <c r="AR19" s="71" t="s">
        <v>458</v>
      </c>
      <c r="AS19" s="38" t="s">
        <v>167</v>
      </c>
      <c r="AT19" s="167" t="s">
        <v>516</v>
      </c>
      <c r="AU19" s="72" t="s">
        <v>329</v>
      </c>
      <c r="AV19" s="167" t="s">
        <v>449</v>
      </c>
      <c r="AW19" s="71"/>
      <c r="AX19" s="217"/>
      <c r="AY19" s="217"/>
    </row>
    <row r="20" spans="1:51" s="166" customFormat="1" ht="84.95" customHeight="1">
      <c r="A20" s="311"/>
      <c r="B20" s="310"/>
      <c r="C20" s="310"/>
      <c r="D20" s="311"/>
      <c r="E20" s="311"/>
      <c r="F20" s="311"/>
      <c r="G20" s="311"/>
      <c r="H20" s="311"/>
      <c r="I20" s="484"/>
      <c r="J20" s="486"/>
      <c r="K20" s="311" t="s">
        <v>253</v>
      </c>
      <c r="L20" s="311" t="s">
        <v>347</v>
      </c>
      <c r="M20" s="311"/>
      <c r="N20" s="311" t="s">
        <v>444</v>
      </c>
      <c r="O20" s="311"/>
      <c r="P20" s="311" t="s">
        <v>348</v>
      </c>
      <c r="Q20" s="311" t="s">
        <v>303</v>
      </c>
      <c r="R20" s="460">
        <v>300</v>
      </c>
      <c r="S20" s="462">
        <v>60</v>
      </c>
      <c r="T20" s="419">
        <v>600</v>
      </c>
      <c r="U20" s="515" t="s">
        <v>398</v>
      </c>
      <c r="V20" s="515" t="s">
        <v>399</v>
      </c>
      <c r="W20" s="273" t="s">
        <v>418</v>
      </c>
      <c r="X20" s="270" t="s">
        <v>419</v>
      </c>
      <c r="Y20" s="315"/>
      <c r="Z20" s="316"/>
      <c r="AA20" s="315"/>
      <c r="AB20" s="38" t="s">
        <v>168</v>
      </c>
      <c r="AC20" s="71"/>
      <c r="AD20" s="38">
        <v>108</v>
      </c>
      <c r="AE20" s="165">
        <v>5.9843250171010484E-2</v>
      </c>
      <c r="AF20" s="167" t="s">
        <v>466</v>
      </c>
      <c r="AG20" s="172" t="s">
        <v>498</v>
      </c>
      <c r="AH20" s="38"/>
      <c r="AI20" s="71"/>
      <c r="AJ20" s="71"/>
      <c r="AK20" s="423"/>
      <c r="AL20" s="423"/>
      <c r="AM20" s="72" t="s">
        <v>351</v>
      </c>
      <c r="AN20" s="39">
        <v>91659481.530000001</v>
      </c>
      <c r="AO20" s="315"/>
      <c r="AP20" s="38" t="s">
        <v>337</v>
      </c>
      <c r="AQ20" s="218"/>
      <c r="AR20" s="71" t="s">
        <v>458</v>
      </c>
      <c r="AS20" s="38" t="s">
        <v>168</v>
      </c>
      <c r="AT20" s="167" t="s">
        <v>517</v>
      </c>
      <c r="AU20" s="72" t="s">
        <v>351</v>
      </c>
      <c r="AV20" s="167" t="s">
        <v>466</v>
      </c>
      <c r="AW20" s="71"/>
      <c r="AX20" s="216" t="s">
        <v>424</v>
      </c>
      <c r="AY20" s="216" t="s">
        <v>425</v>
      </c>
    </row>
    <row r="21" spans="1:51" s="166" customFormat="1" ht="84.95" customHeight="1">
      <c r="A21" s="311"/>
      <c r="B21" s="310"/>
      <c r="C21" s="310"/>
      <c r="D21" s="311"/>
      <c r="E21" s="311"/>
      <c r="F21" s="311"/>
      <c r="G21" s="311"/>
      <c r="H21" s="311"/>
      <c r="I21" s="484"/>
      <c r="J21" s="486"/>
      <c r="K21" s="311"/>
      <c r="L21" s="311"/>
      <c r="M21" s="311"/>
      <c r="N21" s="311"/>
      <c r="O21" s="311"/>
      <c r="P21" s="311"/>
      <c r="Q21" s="311"/>
      <c r="R21" s="460"/>
      <c r="S21" s="463"/>
      <c r="T21" s="419"/>
      <c r="U21" s="515"/>
      <c r="V21" s="515"/>
      <c r="W21" s="274"/>
      <c r="X21" s="271"/>
      <c r="Y21" s="315"/>
      <c r="Z21" s="316"/>
      <c r="AA21" s="315"/>
      <c r="AB21" s="38" t="s">
        <v>169</v>
      </c>
      <c r="AC21" s="71"/>
      <c r="AD21" s="38">
        <v>18</v>
      </c>
      <c r="AE21" s="165">
        <v>5.8759796864311847E-2</v>
      </c>
      <c r="AF21" s="167" t="s">
        <v>449</v>
      </c>
      <c r="AG21" s="172" t="s">
        <v>498</v>
      </c>
      <c r="AH21" s="38"/>
      <c r="AI21" s="71"/>
      <c r="AJ21" s="71"/>
      <c r="AK21" s="423"/>
      <c r="AL21" s="423"/>
      <c r="AM21" s="72" t="s">
        <v>351</v>
      </c>
      <c r="AN21" s="39">
        <v>90000000</v>
      </c>
      <c r="AO21" s="315"/>
      <c r="AP21" s="38" t="s">
        <v>337</v>
      </c>
      <c r="AQ21" s="218"/>
      <c r="AR21" s="71" t="s">
        <v>458</v>
      </c>
      <c r="AS21" s="38" t="s">
        <v>169</v>
      </c>
      <c r="AT21" s="167" t="s">
        <v>517</v>
      </c>
      <c r="AU21" s="72" t="s">
        <v>351</v>
      </c>
      <c r="AV21" s="167" t="s">
        <v>449</v>
      </c>
      <c r="AW21" s="71"/>
      <c r="AX21" s="218"/>
      <c r="AY21" s="218"/>
    </row>
    <row r="22" spans="1:51" s="166" customFormat="1" ht="84.95" customHeight="1">
      <c r="A22" s="311"/>
      <c r="B22" s="310"/>
      <c r="C22" s="310"/>
      <c r="D22" s="311"/>
      <c r="E22" s="311"/>
      <c r="F22" s="311"/>
      <c r="G22" s="311"/>
      <c r="H22" s="311"/>
      <c r="I22" s="484"/>
      <c r="J22" s="486"/>
      <c r="K22" s="311"/>
      <c r="L22" s="311"/>
      <c r="M22" s="311"/>
      <c r="N22" s="311"/>
      <c r="O22" s="311"/>
      <c r="P22" s="311"/>
      <c r="Q22" s="311"/>
      <c r="R22" s="460"/>
      <c r="S22" s="464"/>
      <c r="T22" s="419"/>
      <c r="U22" s="515"/>
      <c r="V22" s="515"/>
      <c r="W22" s="275"/>
      <c r="X22" s="272"/>
      <c r="Y22" s="315"/>
      <c r="Z22" s="316"/>
      <c r="AA22" s="315"/>
      <c r="AB22" s="38" t="s">
        <v>170</v>
      </c>
      <c r="AC22" s="71"/>
      <c r="AD22" s="38">
        <v>54</v>
      </c>
      <c r="AE22" s="165">
        <v>5.8759796864311847E-2</v>
      </c>
      <c r="AF22" s="167" t="s">
        <v>449</v>
      </c>
      <c r="AG22" s="172" t="s">
        <v>498</v>
      </c>
      <c r="AH22" s="38"/>
      <c r="AI22" s="71"/>
      <c r="AJ22" s="71"/>
      <c r="AK22" s="423"/>
      <c r="AL22" s="423"/>
      <c r="AM22" s="72" t="s">
        <v>331</v>
      </c>
      <c r="AN22" s="39">
        <v>90000000</v>
      </c>
      <c r="AO22" s="315"/>
      <c r="AP22" s="38" t="s">
        <v>335</v>
      </c>
      <c r="AQ22" s="217"/>
      <c r="AR22" s="71" t="s">
        <v>458</v>
      </c>
      <c r="AS22" s="38" t="s">
        <v>170</v>
      </c>
      <c r="AT22" s="167" t="s">
        <v>518</v>
      </c>
      <c r="AU22" s="72" t="s">
        <v>331</v>
      </c>
      <c r="AV22" s="167" t="s">
        <v>449</v>
      </c>
      <c r="AW22" s="71"/>
      <c r="AX22" s="217"/>
      <c r="AY22" s="217"/>
    </row>
    <row r="23" spans="1:51" s="154" customFormat="1" ht="84.95" customHeight="1">
      <c r="A23" s="432" t="s">
        <v>151</v>
      </c>
      <c r="B23" s="310"/>
      <c r="C23" s="310"/>
      <c r="D23" s="312" t="s">
        <v>260</v>
      </c>
      <c r="E23" s="312" t="s">
        <v>261</v>
      </c>
      <c r="F23" s="312" t="s">
        <v>270</v>
      </c>
      <c r="G23" s="485">
        <v>1</v>
      </c>
      <c r="H23" s="312" t="s">
        <v>346</v>
      </c>
      <c r="I23" s="485">
        <v>1</v>
      </c>
      <c r="J23" s="477" t="s">
        <v>275</v>
      </c>
      <c r="K23" s="312" t="s">
        <v>284</v>
      </c>
      <c r="L23" s="312" t="s">
        <v>347</v>
      </c>
      <c r="M23" s="312" t="s">
        <v>354</v>
      </c>
      <c r="N23" s="312" t="s">
        <v>436</v>
      </c>
      <c r="O23" s="312" t="s">
        <v>348</v>
      </c>
      <c r="P23" s="312"/>
      <c r="Q23" s="312" t="s">
        <v>304</v>
      </c>
      <c r="R23" s="312">
        <v>21</v>
      </c>
      <c r="S23" s="312">
        <v>6</v>
      </c>
      <c r="T23" s="421">
        <f>+R23-S23</f>
        <v>15</v>
      </c>
      <c r="U23" s="300" t="s">
        <v>438</v>
      </c>
      <c r="V23" s="300" t="s">
        <v>439</v>
      </c>
      <c r="W23" s="279" t="s">
        <v>441</v>
      </c>
      <c r="X23" s="276" t="s">
        <v>421</v>
      </c>
      <c r="Y23" s="314" t="s">
        <v>171</v>
      </c>
      <c r="Z23" s="449">
        <v>2020130010218</v>
      </c>
      <c r="AA23" s="314" t="s">
        <v>172</v>
      </c>
      <c r="AB23" s="314" t="s">
        <v>173</v>
      </c>
      <c r="AC23" s="313"/>
      <c r="AD23" s="313">
        <v>5</v>
      </c>
      <c r="AE23" s="516">
        <v>0.93330000000000002</v>
      </c>
      <c r="AF23" s="526" t="s">
        <v>451</v>
      </c>
      <c r="AG23" s="529" t="s">
        <v>523</v>
      </c>
      <c r="AH23" s="153"/>
      <c r="AI23" s="153"/>
      <c r="AJ23" s="153"/>
      <c r="AK23" s="424" t="s">
        <v>342</v>
      </c>
      <c r="AL23" s="424" t="s">
        <v>344</v>
      </c>
      <c r="AM23" s="41" t="s">
        <v>331</v>
      </c>
      <c r="AN23" s="42">
        <v>2100000000</v>
      </c>
      <c r="AO23" s="314" t="s">
        <v>320</v>
      </c>
      <c r="AP23" s="43" t="s">
        <v>335</v>
      </c>
      <c r="AQ23" s="538" t="s">
        <v>357</v>
      </c>
      <c r="AR23" s="526" t="s">
        <v>458</v>
      </c>
      <c r="AS23" s="219" t="s">
        <v>512</v>
      </c>
      <c r="AT23" s="43" t="s">
        <v>470</v>
      </c>
      <c r="AU23" s="41" t="s">
        <v>331</v>
      </c>
      <c r="AV23" s="526" t="s">
        <v>451</v>
      </c>
      <c r="AW23" s="153"/>
      <c r="AX23" s="219" t="s">
        <v>424</v>
      </c>
      <c r="AY23" s="219" t="s">
        <v>425</v>
      </c>
    </row>
    <row r="24" spans="1:51" s="154" customFormat="1" ht="84.95" customHeight="1">
      <c r="A24" s="433"/>
      <c r="B24" s="310"/>
      <c r="C24" s="310"/>
      <c r="D24" s="312"/>
      <c r="E24" s="312"/>
      <c r="F24" s="312"/>
      <c r="G24" s="485"/>
      <c r="H24" s="312"/>
      <c r="I24" s="485"/>
      <c r="J24" s="478"/>
      <c r="K24" s="312"/>
      <c r="L24" s="312"/>
      <c r="M24" s="312"/>
      <c r="N24" s="312"/>
      <c r="O24" s="312"/>
      <c r="P24" s="312"/>
      <c r="Q24" s="312"/>
      <c r="R24" s="312"/>
      <c r="S24" s="312"/>
      <c r="T24" s="421"/>
      <c r="U24" s="300"/>
      <c r="V24" s="300"/>
      <c r="W24" s="280"/>
      <c r="X24" s="277"/>
      <c r="Y24" s="314"/>
      <c r="Z24" s="449"/>
      <c r="AA24" s="314"/>
      <c r="AB24" s="314"/>
      <c r="AC24" s="313"/>
      <c r="AD24" s="313"/>
      <c r="AE24" s="313"/>
      <c r="AF24" s="527"/>
      <c r="AG24" s="530"/>
      <c r="AH24" s="153"/>
      <c r="AI24" s="153"/>
      <c r="AJ24" s="153"/>
      <c r="AK24" s="424"/>
      <c r="AL24" s="424"/>
      <c r="AM24" s="41" t="s">
        <v>330</v>
      </c>
      <c r="AN24" s="42">
        <v>445613000</v>
      </c>
      <c r="AO24" s="314"/>
      <c r="AP24" s="43" t="s">
        <v>356</v>
      </c>
      <c r="AQ24" s="539"/>
      <c r="AR24" s="527"/>
      <c r="AS24" s="527"/>
      <c r="AT24" s="43" t="s">
        <v>463</v>
      </c>
      <c r="AU24" s="41" t="s">
        <v>330</v>
      </c>
      <c r="AV24" s="527"/>
      <c r="AW24" s="153"/>
      <c r="AX24" s="220"/>
      <c r="AY24" s="220"/>
    </row>
    <row r="25" spans="1:51" s="154" customFormat="1" ht="84.95" customHeight="1">
      <c r="A25" s="433"/>
      <c r="B25" s="310"/>
      <c r="C25" s="310"/>
      <c r="D25" s="312"/>
      <c r="E25" s="312"/>
      <c r="F25" s="312"/>
      <c r="G25" s="485"/>
      <c r="H25" s="312"/>
      <c r="I25" s="485"/>
      <c r="J25" s="478"/>
      <c r="K25" s="312"/>
      <c r="L25" s="312"/>
      <c r="M25" s="312"/>
      <c r="N25" s="312"/>
      <c r="O25" s="312"/>
      <c r="P25" s="312"/>
      <c r="Q25" s="312"/>
      <c r="R25" s="312"/>
      <c r="S25" s="312"/>
      <c r="T25" s="421"/>
      <c r="U25" s="300"/>
      <c r="V25" s="300"/>
      <c r="W25" s="280"/>
      <c r="X25" s="277"/>
      <c r="Y25" s="314"/>
      <c r="Z25" s="449"/>
      <c r="AA25" s="314"/>
      <c r="AB25" s="314"/>
      <c r="AC25" s="313"/>
      <c r="AD25" s="313"/>
      <c r="AE25" s="313"/>
      <c r="AF25" s="527"/>
      <c r="AG25" s="530"/>
      <c r="AH25" s="153"/>
      <c r="AI25" s="153"/>
      <c r="AJ25" s="153"/>
      <c r="AK25" s="424"/>
      <c r="AL25" s="424"/>
      <c r="AM25" s="41" t="s">
        <v>351</v>
      </c>
      <c r="AN25" s="42">
        <v>40000000</v>
      </c>
      <c r="AO25" s="314"/>
      <c r="AP25" s="43" t="s">
        <v>339</v>
      </c>
      <c r="AQ25" s="539"/>
      <c r="AR25" s="527"/>
      <c r="AS25" s="527"/>
      <c r="AT25" s="43" t="s">
        <v>509</v>
      </c>
      <c r="AU25" s="41" t="s">
        <v>351</v>
      </c>
      <c r="AV25" s="527"/>
      <c r="AW25" s="153"/>
      <c r="AX25" s="220"/>
      <c r="AY25" s="220"/>
    </row>
    <row r="26" spans="1:51" s="154" customFormat="1" ht="84.95" customHeight="1">
      <c r="A26" s="433"/>
      <c r="B26" s="310"/>
      <c r="C26" s="310"/>
      <c r="D26" s="312"/>
      <c r="E26" s="312"/>
      <c r="F26" s="312"/>
      <c r="G26" s="485"/>
      <c r="H26" s="312"/>
      <c r="I26" s="485"/>
      <c r="J26" s="478"/>
      <c r="K26" s="312"/>
      <c r="L26" s="312"/>
      <c r="M26" s="312"/>
      <c r="N26" s="312"/>
      <c r="O26" s="312"/>
      <c r="P26" s="312"/>
      <c r="Q26" s="312"/>
      <c r="R26" s="312"/>
      <c r="S26" s="312"/>
      <c r="T26" s="421"/>
      <c r="U26" s="300"/>
      <c r="V26" s="300"/>
      <c r="W26" s="280"/>
      <c r="X26" s="277"/>
      <c r="Y26" s="314"/>
      <c r="Z26" s="449"/>
      <c r="AA26" s="314"/>
      <c r="AB26" s="314"/>
      <c r="AC26" s="313"/>
      <c r="AD26" s="313">
        <v>1</v>
      </c>
      <c r="AE26" s="313"/>
      <c r="AF26" s="528"/>
      <c r="AG26" s="531"/>
      <c r="AH26" s="153"/>
      <c r="AI26" s="153"/>
      <c r="AJ26" s="153"/>
      <c r="AK26" s="424"/>
      <c r="AL26" s="424"/>
      <c r="AM26" s="41" t="s">
        <v>355</v>
      </c>
      <c r="AN26" s="42">
        <v>213800000</v>
      </c>
      <c r="AO26" s="314"/>
      <c r="AP26" s="43" t="s">
        <v>338</v>
      </c>
      <c r="AQ26" s="539"/>
      <c r="AR26" s="528"/>
      <c r="AS26" s="528"/>
      <c r="AT26" s="43" t="s">
        <v>513</v>
      </c>
      <c r="AU26" s="41" t="s">
        <v>355</v>
      </c>
      <c r="AV26" s="528"/>
      <c r="AW26" s="153"/>
      <c r="AX26" s="220"/>
      <c r="AY26" s="220"/>
    </row>
    <row r="27" spans="1:51" s="154" customFormat="1" ht="84.95" customHeight="1">
      <c r="A27" s="433"/>
      <c r="B27" s="310"/>
      <c r="C27" s="310"/>
      <c r="D27" s="312"/>
      <c r="E27" s="312"/>
      <c r="F27" s="312"/>
      <c r="G27" s="485"/>
      <c r="H27" s="312"/>
      <c r="I27" s="485"/>
      <c r="J27" s="478"/>
      <c r="K27" s="312"/>
      <c r="L27" s="312"/>
      <c r="M27" s="312"/>
      <c r="N27" s="312"/>
      <c r="O27" s="312"/>
      <c r="P27" s="312"/>
      <c r="Q27" s="312"/>
      <c r="R27" s="312"/>
      <c r="S27" s="312"/>
      <c r="T27" s="421"/>
      <c r="U27" s="300"/>
      <c r="V27" s="300"/>
      <c r="W27" s="281"/>
      <c r="X27" s="278"/>
      <c r="Y27" s="314"/>
      <c r="Z27" s="449"/>
      <c r="AA27" s="314"/>
      <c r="AB27" s="40" t="s">
        <v>174</v>
      </c>
      <c r="AC27" s="40"/>
      <c r="AD27" s="43">
        <v>1</v>
      </c>
      <c r="AE27" s="155">
        <v>3.3300000000000003E-2</v>
      </c>
      <c r="AF27" s="153" t="s">
        <v>466</v>
      </c>
      <c r="AG27" s="173" t="s">
        <v>498</v>
      </c>
      <c r="AH27" s="153"/>
      <c r="AI27" s="153"/>
      <c r="AJ27" s="153"/>
      <c r="AK27" s="424"/>
      <c r="AL27" s="424"/>
      <c r="AM27" s="41" t="s">
        <v>331</v>
      </c>
      <c r="AN27" s="42">
        <v>150000000</v>
      </c>
      <c r="AO27" s="314"/>
      <c r="AP27" s="43" t="s">
        <v>335</v>
      </c>
      <c r="AQ27" s="539"/>
      <c r="AR27" s="153" t="s">
        <v>458</v>
      </c>
      <c r="AS27" s="153" t="s">
        <v>508</v>
      </c>
      <c r="AT27" s="43" t="s">
        <v>509</v>
      </c>
      <c r="AU27" s="41" t="s">
        <v>331</v>
      </c>
      <c r="AV27" s="153" t="s">
        <v>466</v>
      </c>
      <c r="AW27" s="153"/>
      <c r="AX27" s="220"/>
      <c r="AY27" s="220"/>
    </row>
    <row r="28" spans="1:51" s="154" customFormat="1" ht="84.95" customHeight="1">
      <c r="A28" s="433"/>
      <c r="B28" s="310"/>
      <c r="C28" s="310"/>
      <c r="D28" s="312"/>
      <c r="E28" s="312"/>
      <c r="F28" s="312"/>
      <c r="G28" s="485"/>
      <c r="H28" s="312"/>
      <c r="I28" s="485"/>
      <c r="J28" s="478"/>
      <c r="K28" s="28" t="s">
        <v>285</v>
      </c>
      <c r="L28" s="28" t="s">
        <v>347</v>
      </c>
      <c r="M28" s="312"/>
      <c r="N28" s="28" t="s">
        <v>437</v>
      </c>
      <c r="O28" s="28" t="s">
        <v>348</v>
      </c>
      <c r="P28" s="28"/>
      <c r="Q28" s="28" t="s">
        <v>305</v>
      </c>
      <c r="R28" s="29">
        <v>6</v>
      </c>
      <c r="S28" s="29">
        <v>4</v>
      </c>
      <c r="T28" s="156">
        <f>+R28-S28</f>
        <v>2</v>
      </c>
      <c r="U28" s="157" t="s">
        <v>398</v>
      </c>
      <c r="V28" s="157" t="s">
        <v>406</v>
      </c>
      <c r="W28" s="158" t="s">
        <v>422</v>
      </c>
      <c r="X28" s="159" t="s">
        <v>423</v>
      </c>
      <c r="Y28" s="314"/>
      <c r="Z28" s="449"/>
      <c r="AA28" s="314"/>
      <c r="AB28" s="40" t="s">
        <v>175</v>
      </c>
      <c r="AC28" s="40"/>
      <c r="AD28" s="43">
        <v>4</v>
      </c>
      <c r="AE28" s="155">
        <v>3.3300000000000003E-2</v>
      </c>
      <c r="AF28" s="153" t="s">
        <v>466</v>
      </c>
      <c r="AG28" s="173" t="s">
        <v>498</v>
      </c>
      <c r="AH28" s="153"/>
      <c r="AI28" s="153"/>
      <c r="AJ28" s="153"/>
      <c r="AK28" s="424"/>
      <c r="AL28" s="424"/>
      <c r="AM28" s="41" t="s">
        <v>331</v>
      </c>
      <c r="AN28" s="42">
        <v>50000000</v>
      </c>
      <c r="AO28" s="314"/>
      <c r="AP28" s="43" t="s">
        <v>335</v>
      </c>
      <c r="AQ28" s="540"/>
      <c r="AR28" s="153" t="s">
        <v>458</v>
      </c>
      <c r="AS28" s="153" t="s">
        <v>511</v>
      </c>
      <c r="AT28" s="43" t="s">
        <v>510</v>
      </c>
      <c r="AU28" s="41" t="s">
        <v>331</v>
      </c>
      <c r="AV28" s="153" t="s">
        <v>466</v>
      </c>
      <c r="AW28" s="153"/>
      <c r="AX28" s="43" t="s">
        <v>428</v>
      </c>
      <c r="AY28" s="43" t="s">
        <v>429</v>
      </c>
    </row>
    <row r="29" spans="1:51" s="154" customFormat="1" ht="128.1" customHeight="1">
      <c r="A29" s="433"/>
      <c r="B29" s="310"/>
      <c r="C29" s="310"/>
      <c r="D29" s="55" t="s">
        <v>260</v>
      </c>
      <c r="E29" s="55" t="s">
        <v>261</v>
      </c>
      <c r="F29" s="55" t="s">
        <v>270</v>
      </c>
      <c r="G29" s="56">
        <v>1</v>
      </c>
      <c r="H29" s="55" t="s">
        <v>346</v>
      </c>
      <c r="I29" s="56">
        <v>1</v>
      </c>
      <c r="J29" s="478"/>
      <c r="K29" s="55" t="s">
        <v>284</v>
      </c>
      <c r="L29" s="55" t="s">
        <v>347</v>
      </c>
      <c r="M29" s="55" t="s">
        <v>354</v>
      </c>
      <c r="N29" s="55" t="s">
        <v>436</v>
      </c>
      <c r="O29" s="55" t="s">
        <v>348</v>
      </c>
      <c r="P29" s="55"/>
      <c r="Q29" s="55" t="s">
        <v>305</v>
      </c>
      <c r="R29" s="61">
        <v>1</v>
      </c>
      <c r="S29" s="61">
        <v>1</v>
      </c>
      <c r="T29" s="160">
        <f>+R29-S29</f>
        <v>0</v>
      </c>
      <c r="U29" s="161" t="s">
        <v>440</v>
      </c>
      <c r="V29" s="161" t="s">
        <v>439</v>
      </c>
      <c r="W29" s="162" t="s">
        <v>441</v>
      </c>
      <c r="X29" s="163" t="s">
        <v>421</v>
      </c>
      <c r="Y29" s="59" t="s">
        <v>431</v>
      </c>
      <c r="Z29" s="60">
        <v>2021130010137</v>
      </c>
      <c r="AA29" s="59" t="s">
        <v>432</v>
      </c>
      <c r="AB29" s="40" t="s">
        <v>431</v>
      </c>
      <c r="AC29" s="40"/>
      <c r="AD29" s="43">
        <v>1</v>
      </c>
      <c r="AE29" s="155">
        <v>5.327433661774976E-2</v>
      </c>
      <c r="AF29" s="153" t="s">
        <v>507</v>
      </c>
      <c r="AG29" s="173" t="s">
        <v>498</v>
      </c>
      <c r="AH29" s="153"/>
      <c r="AI29" s="153"/>
      <c r="AJ29" s="153"/>
      <c r="AK29" s="58" t="s">
        <v>342</v>
      </c>
      <c r="AL29" s="58" t="s">
        <v>344</v>
      </c>
      <c r="AM29" s="57" t="s">
        <v>433</v>
      </c>
      <c r="AN29" s="42">
        <v>1254826581.6800001</v>
      </c>
      <c r="AO29" s="59" t="s">
        <v>431</v>
      </c>
      <c r="AP29" s="43" t="s">
        <v>434</v>
      </c>
      <c r="AQ29" s="43" t="s">
        <v>435</v>
      </c>
      <c r="AR29" s="43" t="s">
        <v>458</v>
      </c>
      <c r="AS29" s="43" t="s">
        <v>431</v>
      </c>
      <c r="AT29" s="43" t="s">
        <v>506</v>
      </c>
      <c r="AU29" s="57" t="s">
        <v>433</v>
      </c>
      <c r="AV29" s="153" t="s">
        <v>507</v>
      </c>
      <c r="AW29" s="153"/>
      <c r="AX29" s="164" t="s">
        <v>424</v>
      </c>
      <c r="AY29" s="164" t="s">
        <v>425</v>
      </c>
    </row>
    <row r="30" spans="1:51" s="75" customFormat="1" ht="84.95" customHeight="1">
      <c r="A30" s="376" t="s">
        <v>148</v>
      </c>
      <c r="B30" s="310"/>
      <c r="C30" s="310"/>
      <c r="D30" s="376" t="s">
        <v>262</v>
      </c>
      <c r="E30" s="376" t="s">
        <v>263</v>
      </c>
      <c r="F30" s="376" t="s">
        <v>271</v>
      </c>
      <c r="G30" s="379">
        <v>1</v>
      </c>
      <c r="H30" s="376" t="s">
        <v>346</v>
      </c>
      <c r="I30" s="379">
        <v>1</v>
      </c>
      <c r="J30" s="474" t="s">
        <v>276</v>
      </c>
      <c r="K30" s="470" t="s">
        <v>286</v>
      </c>
      <c r="L30" s="470" t="s">
        <v>347</v>
      </c>
      <c r="M30" s="376" t="s">
        <v>367</v>
      </c>
      <c r="N30" s="465" t="s">
        <v>368</v>
      </c>
      <c r="O30" s="465"/>
      <c r="P30" s="465" t="s">
        <v>348</v>
      </c>
      <c r="Q30" s="470" t="s">
        <v>306</v>
      </c>
      <c r="R30" s="459">
        <v>240</v>
      </c>
      <c r="S30" s="422">
        <v>80</v>
      </c>
      <c r="T30" s="422">
        <v>767</v>
      </c>
      <c r="U30" s="301" t="s">
        <v>407</v>
      </c>
      <c r="V30" s="301" t="s">
        <v>408</v>
      </c>
      <c r="W30" s="282" t="s">
        <v>418</v>
      </c>
      <c r="X30" s="282" t="s">
        <v>419</v>
      </c>
      <c r="Y30" s="439" t="s">
        <v>176</v>
      </c>
      <c r="Z30" s="441">
        <v>2020130010043</v>
      </c>
      <c r="AA30" s="439" t="s">
        <v>177</v>
      </c>
      <c r="AB30" s="64" t="s">
        <v>178</v>
      </c>
      <c r="AC30" s="66"/>
      <c r="AD30" s="64">
        <v>1</v>
      </c>
      <c r="AE30" s="65">
        <v>0.17994430104281572</v>
      </c>
      <c r="AF30" s="64" t="s">
        <v>468</v>
      </c>
      <c r="AG30" s="174" t="s">
        <v>498</v>
      </c>
      <c r="AH30" s="66"/>
      <c r="AI30" s="66"/>
      <c r="AJ30" s="66"/>
      <c r="AK30" s="425" t="s">
        <v>343</v>
      </c>
      <c r="AL30" s="425" t="s">
        <v>343</v>
      </c>
      <c r="AM30" s="73" t="s">
        <v>331</v>
      </c>
      <c r="AN30" s="74">
        <v>170000000</v>
      </c>
      <c r="AO30" s="439" t="s">
        <v>321</v>
      </c>
      <c r="AP30" s="64" t="s">
        <v>335</v>
      </c>
      <c r="AQ30" s="221" t="s">
        <v>353</v>
      </c>
      <c r="AR30" s="66" t="s">
        <v>458</v>
      </c>
      <c r="AS30" s="64" t="s">
        <v>504</v>
      </c>
      <c r="AT30" s="64" t="s">
        <v>505</v>
      </c>
      <c r="AU30" s="73" t="s">
        <v>331</v>
      </c>
      <c r="AV30" s="64" t="s">
        <v>468</v>
      </c>
      <c r="AW30" s="66"/>
      <c r="AX30" s="221" t="s">
        <v>424</v>
      </c>
      <c r="AY30" s="221" t="s">
        <v>425</v>
      </c>
    </row>
    <row r="31" spans="1:51" s="75" customFormat="1" ht="84.95" customHeight="1">
      <c r="A31" s="377"/>
      <c r="B31" s="310"/>
      <c r="C31" s="310"/>
      <c r="D31" s="377"/>
      <c r="E31" s="377"/>
      <c r="F31" s="377"/>
      <c r="G31" s="380"/>
      <c r="H31" s="377"/>
      <c r="I31" s="380"/>
      <c r="J31" s="474"/>
      <c r="K31" s="470"/>
      <c r="L31" s="470"/>
      <c r="M31" s="377"/>
      <c r="N31" s="465"/>
      <c r="O31" s="465"/>
      <c r="P31" s="465"/>
      <c r="Q31" s="470"/>
      <c r="R31" s="459"/>
      <c r="S31" s="422"/>
      <c r="T31" s="422"/>
      <c r="U31" s="301"/>
      <c r="V31" s="301"/>
      <c r="W31" s="284"/>
      <c r="X31" s="284"/>
      <c r="Y31" s="439"/>
      <c r="Z31" s="441"/>
      <c r="AA31" s="439"/>
      <c r="AB31" s="64" t="s">
        <v>179</v>
      </c>
      <c r="AC31" s="66"/>
      <c r="AD31" s="64">
        <v>1</v>
      </c>
      <c r="AE31" s="65">
        <v>0.10584958884871513</v>
      </c>
      <c r="AF31" s="64" t="s">
        <v>468</v>
      </c>
      <c r="AG31" s="174" t="s">
        <v>498</v>
      </c>
      <c r="AH31" s="66"/>
      <c r="AI31" s="66"/>
      <c r="AJ31" s="66"/>
      <c r="AK31" s="425"/>
      <c r="AL31" s="425"/>
      <c r="AM31" s="73" t="s">
        <v>351</v>
      </c>
      <c r="AN31" s="74">
        <v>100000000</v>
      </c>
      <c r="AO31" s="439"/>
      <c r="AP31" s="64" t="s">
        <v>337</v>
      </c>
      <c r="AQ31" s="222"/>
      <c r="AR31" s="66" t="s">
        <v>469</v>
      </c>
      <c r="AS31" s="64" t="s">
        <v>461</v>
      </c>
      <c r="AT31" s="64" t="s">
        <v>461</v>
      </c>
      <c r="AU31" s="73" t="s">
        <v>351</v>
      </c>
      <c r="AV31" s="64" t="s">
        <v>468</v>
      </c>
      <c r="AW31" s="66"/>
      <c r="AX31" s="222"/>
      <c r="AY31" s="222"/>
    </row>
    <row r="32" spans="1:51" s="75" customFormat="1" ht="84.95" customHeight="1">
      <c r="A32" s="377"/>
      <c r="B32" s="310"/>
      <c r="C32" s="310"/>
      <c r="D32" s="377"/>
      <c r="E32" s="377"/>
      <c r="F32" s="377"/>
      <c r="G32" s="380"/>
      <c r="H32" s="377"/>
      <c r="I32" s="380"/>
      <c r="J32" s="474"/>
      <c r="K32" s="470"/>
      <c r="L32" s="470"/>
      <c r="M32" s="377"/>
      <c r="N32" s="465"/>
      <c r="O32" s="465"/>
      <c r="P32" s="465"/>
      <c r="Q32" s="470"/>
      <c r="R32" s="459"/>
      <c r="S32" s="422"/>
      <c r="T32" s="422"/>
      <c r="U32" s="301"/>
      <c r="V32" s="301"/>
      <c r="W32" s="284"/>
      <c r="X32" s="284"/>
      <c r="Y32" s="439"/>
      <c r="Z32" s="441"/>
      <c r="AA32" s="439"/>
      <c r="AB32" s="64" t="s">
        <v>180</v>
      </c>
      <c r="AC32" s="66"/>
      <c r="AD32" s="64">
        <v>1</v>
      </c>
      <c r="AE32" s="65">
        <v>0.14409292835713017</v>
      </c>
      <c r="AF32" s="64" t="s">
        <v>466</v>
      </c>
      <c r="AG32" s="174" t="s">
        <v>498</v>
      </c>
      <c r="AH32" s="66"/>
      <c r="AI32" s="66"/>
      <c r="AJ32" s="66"/>
      <c r="AK32" s="425"/>
      <c r="AL32" s="425"/>
      <c r="AM32" s="73" t="s">
        <v>351</v>
      </c>
      <c r="AN32" s="74">
        <v>136129889.52000001</v>
      </c>
      <c r="AO32" s="439"/>
      <c r="AP32" s="64" t="s">
        <v>337</v>
      </c>
      <c r="AQ32" s="222"/>
      <c r="AR32" s="66" t="s">
        <v>469</v>
      </c>
      <c r="AS32" s="64" t="s">
        <v>462</v>
      </c>
      <c r="AT32" s="64" t="s">
        <v>462</v>
      </c>
      <c r="AU32" s="73" t="s">
        <v>351</v>
      </c>
      <c r="AV32" s="64" t="s">
        <v>466</v>
      </c>
      <c r="AW32" s="66"/>
      <c r="AX32" s="222"/>
      <c r="AY32" s="222"/>
    </row>
    <row r="33" spans="1:51" s="75" customFormat="1" ht="84.95" customHeight="1">
      <c r="A33" s="377"/>
      <c r="B33" s="310"/>
      <c r="C33" s="310"/>
      <c r="D33" s="377"/>
      <c r="E33" s="377"/>
      <c r="F33" s="377"/>
      <c r="G33" s="380"/>
      <c r="H33" s="377"/>
      <c r="I33" s="380"/>
      <c r="J33" s="474"/>
      <c r="K33" s="470"/>
      <c r="L33" s="470"/>
      <c r="M33" s="378"/>
      <c r="N33" s="465"/>
      <c r="O33" s="465"/>
      <c r="P33" s="465"/>
      <c r="Q33" s="470" t="s">
        <v>307</v>
      </c>
      <c r="R33" s="459"/>
      <c r="S33" s="422"/>
      <c r="T33" s="422"/>
      <c r="U33" s="301"/>
      <c r="V33" s="301"/>
      <c r="W33" s="283"/>
      <c r="X33" s="283"/>
      <c r="Y33" s="439"/>
      <c r="Z33" s="441"/>
      <c r="AA33" s="439"/>
      <c r="AB33" s="64" t="s">
        <v>181</v>
      </c>
      <c r="AC33" s="66"/>
      <c r="AD33" s="64">
        <v>1</v>
      </c>
      <c r="AE33" s="65">
        <v>0.21169917769743027</v>
      </c>
      <c r="AF33" s="64" t="s">
        <v>467</v>
      </c>
      <c r="AG33" s="174" t="s">
        <v>498</v>
      </c>
      <c r="AH33" s="66"/>
      <c r="AI33" s="66"/>
      <c r="AJ33" s="66"/>
      <c r="AK33" s="425"/>
      <c r="AL33" s="425"/>
      <c r="AM33" s="73" t="s">
        <v>351</v>
      </c>
      <c r="AN33" s="74">
        <v>200000000</v>
      </c>
      <c r="AO33" s="439"/>
      <c r="AP33" s="64" t="s">
        <v>337</v>
      </c>
      <c r="AQ33" s="222"/>
      <c r="AR33" s="66" t="s">
        <v>458</v>
      </c>
      <c r="AS33" s="64" t="s">
        <v>463</v>
      </c>
      <c r="AT33" s="64" t="s">
        <v>463</v>
      </c>
      <c r="AU33" s="73" t="s">
        <v>351</v>
      </c>
      <c r="AV33" s="64" t="s">
        <v>467</v>
      </c>
      <c r="AW33" s="66"/>
      <c r="AX33" s="223"/>
      <c r="AY33" s="223"/>
    </row>
    <row r="34" spans="1:51" s="75" customFormat="1" ht="84.95" customHeight="1">
      <c r="A34" s="377"/>
      <c r="B34" s="310"/>
      <c r="C34" s="310"/>
      <c r="D34" s="377"/>
      <c r="E34" s="377"/>
      <c r="F34" s="377"/>
      <c r="G34" s="380"/>
      <c r="H34" s="377"/>
      <c r="I34" s="380"/>
      <c r="J34" s="474"/>
      <c r="K34" s="470"/>
      <c r="L34" s="470"/>
      <c r="M34" s="376">
        <v>120</v>
      </c>
      <c r="N34" s="465" t="s">
        <v>369</v>
      </c>
      <c r="O34" s="465"/>
      <c r="P34" s="465" t="s">
        <v>348</v>
      </c>
      <c r="Q34" s="470"/>
      <c r="R34" s="459">
        <v>240</v>
      </c>
      <c r="S34" s="422">
        <v>40</v>
      </c>
      <c r="T34" s="450">
        <v>411</v>
      </c>
      <c r="U34" s="301" t="s">
        <v>407</v>
      </c>
      <c r="V34" s="301" t="s">
        <v>408</v>
      </c>
      <c r="W34" s="282" t="s">
        <v>418</v>
      </c>
      <c r="X34" s="282" t="s">
        <v>419</v>
      </c>
      <c r="Y34" s="439"/>
      <c r="Z34" s="441"/>
      <c r="AA34" s="439"/>
      <c r="AB34" s="64" t="s">
        <v>182</v>
      </c>
      <c r="AC34" s="66"/>
      <c r="AD34" s="64">
        <v>1</v>
      </c>
      <c r="AE34" s="65">
        <v>0.27373433297493666</v>
      </c>
      <c r="AF34" s="64" t="s">
        <v>465</v>
      </c>
      <c r="AG34" s="174" t="s">
        <v>498</v>
      </c>
      <c r="AH34" s="66"/>
      <c r="AI34" s="66"/>
      <c r="AJ34" s="66"/>
      <c r="AK34" s="425"/>
      <c r="AL34" s="425"/>
      <c r="AM34" s="73" t="s">
        <v>332</v>
      </c>
      <c r="AN34" s="74">
        <v>258606893</v>
      </c>
      <c r="AO34" s="439"/>
      <c r="AP34" s="64" t="s">
        <v>336</v>
      </c>
      <c r="AQ34" s="222"/>
      <c r="AR34" s="66" t="s">
        <v>469</v>
      </c>
      <c r="AS34" s="64" t="s">
        <v>464</v>
      </c>
      <c r="AT34" s="64" t="s">
        <v>464</v>
      </c>
      <c r="AU34" s="73" t="s">
        <v>332</v>
      </c>
      <c r="AV34" s="64" t="s">
        <v>465</v>
      </c>
      <c r="AW34" s="66"/>
      <c r="AX34" s="221" t="s">
        <v>424</v>
      </c>
      <c r="AY34" s="221" t="s">
        <v>425</v>
      </c>
    </row>
    <row r="35" spans="1:51" s="75" customFormat="1" ht="84.95" customHeight="1">
      <c r="A35" s="378"/>
      <c r="B35" s="310"/>
      <c r="C35" s="310"/>
      <c r="D35" s="378"/>
      <c r="E35" s="378"/>
      <c r="F35" s="378"/>
      <c r="G35" s="381"/>
      <c r="H35" s="378"/>
      <c r="I35" s="381"/>
      <c r="J35" s="474"/>
      <c r="K35" s="470"/>
      <c r="L35" s="470"/>
      <c r="M35" s="378"/>
      <c r="N35" s="465"/>
      <c r="O35" s="465"/>
      <c r="P35" s="465"/>
      <c r="Q35" s="470"/>
      <c r="R35" s="459"/>
      <c r="S35" s="422"/>
      <c r="T35" s="422"/>
      <c r="U35" s="301"/>
      <c r="V35" s="301"/>
      <c r="W35" s="283"/>
      <c r="X35" s="283"/>
      <c r="Y35" s="439"/>
      <c r="Z35" s="441"/>
      <c r="AA35" s="439"/>
      <c r="AB35" s="64" t="s">
        <v>183</v>
      </c>
      <c r="AC35" s="66"/>
      <c r="AD35" s="64">
        <v>1</v>
      </c>
      <c r="AE35" s="65">
        <v>8.4679671078972105E-2</v>
      </c>
      <c r="AF35" s="64" t="s">
        <v>466</v>
      </c>
      <c r="AG35" s="174" t="s">
        <v>498</v>
      </c>
      <c r="AH35" s="66"/>
      <c r="AI35" s="66"/>
      <c r="AJ35" s="66"/>
      <c r="AK35" s="425"/>
      <c r="AL35" s="425"/>
      <c r="AM35" s="73" t="s">
        <v>331</v>
      </c>
      <c r="AN35" s="74">
        <v>80000000</v>
      </c>
      <c r="AO35" s="439"/>
      <c r="AP35" s="64" t="s">
        <v>335</v>
      </c>
      <c r="AQ35" s="223"/>
      <c r="AR35" s="66" t="s">
        <v>458</v>
      </c>
      <c r="AS35" s="64" t="s">
        <v>455</v>
      </c>
      <c r="AT35" s="64" t="s">
        <v>455</v>
      </c>
      <c r="AU35" s="73" t="s">
        <v>331</v>
      </c>
      <c r="AV35" s="64" t="s">
        <v>466</v>
      </c>
      <c r="AW35" s="66"/>
      <c r="AX35" s="223"/>
      <c r="AY35" s="223"/>
    </row>
    <row r="36" spans="1:51" s="79" customFormat="1" ht="84.95" customHeight="1">
      <c r="A36" s="382" t="s">
        <v>144</v>
      </c>
      <c r="B36" s="310"/>
      <c r="C36" s="310"/>
      <c r="D36" s="382" t="s">
        <v>262</v>
      </c>
      <c r="E36" s="382" t="s">
        <v>263</v>
      </c>
      <c r="F36" s="382" t="s">
        <v>271</v>
      </c>
      <c r="G36" s="385">
        <v>1</v>
      </c>
      <c r="H36" s="382" t="s">
        <v>346</v>
      </c>
      <c r="I36" s="385">
        <v>1</v>
      </c>
      <c r="J36" s="474"/>
      <c r="K36" s="471" t="s">
        <v>287</v>
      </c>
      <c r="L36" s="471" t="s">
        <v>347</v>
      </c>
      <c r="M36" s="382">
        <v>38.061999999999998</v>
      </c>
      <c r="N36" s="467" t="s">
        <v>254</v>
      </c>
      <c r="O36" s="467"/>
      <c r="P36" s="467" t="s">
        <v>348</v>
      </c>
      <c r="Q36" s="471" t="s">
        <v>308</v>
      </c>
      <c r="R36" s="457">
        <v>53286</v>
      </c>
      <c r="S36" s="457">
        <f>R36-T36</f>
        <v>26632</v>
      </c>
      <c r="T36" s="451">
        <v>26654</v>
      </c>
      <c r="U36" s="369" t="s">
        <v>407</v>
      </c>
      <c r="V36" s="369" t="s">
        <v>408</v>
      </c>
      <c r="W36" s="287" t="s">
        <v>418</v>
      </c>
      <c r="X36" s="285" t="s">
        <v>419</v>
      </c>
      <c r="Y36" s="440" t="s">
        <v>184</v>
      </c>
      <c r="Z36" s="442">
        <v>2020130010045</v>
      </c>
      <c r="AA36" s="440" t="s">
        <v>185</v>
      </c>
      <c r="AB36" s="44" t="s">
        <v>186</v>
      </c>
      <c r="AC36" s="63"/>
      <c r="AD36" s="44">
        <v>1</v>
      </c>
      <c r="AE36" s="62">
        <v>1.5106451736220602E-2</v>
      </c>
      <c r="AF36" s="63" t="s">
        <v>451</v>
      </c>
      <c r="AG36" s="175" t="s">
        <v>498</v>
      </c>
      <c r="AH36" s="63"/>
      <c r="AI36" s="63"/>
      <c r="AJ36" s="63"/>
      <c r="AK36" s="425"/>
      <c r="AL36" s="425"/>
      <c r="AM36" s="76" t="s">
        <v>351</v>
      </c>
      <c r="AN36" s="77">
        <v>10000000</v>
      </c>
      <c r="AO36" s="440" t="s">
        <v>322</v>
      </c>
      <c r="AP36" s="44" t="s">
        <v>337</v>
      </c>
      <c r="AQ36" s="226" t="s">
        <v>370</v>
      </c>
      <c r="AR36" s="78" t="s">
        <v>458</v>
      </c>
      <c r="AS36" s="44" t="s">
        <v>460</v>
      </c>
      <c r="AT36" s="44" t="s">
        <v>460</v>
      </c>
      <c r="AU36" s="76" t="s">
        <v>351</v>
      </c>
      <c r="AV36" s="63" t="s">
        <v>451</v>
      </c>
      <c r="AW36" s="63"/>
      <c r="AX36" s="226" t="s">
        <v>424</v>
      </c>
      <c r="AY36" s="226" t="s">
        <v>425</v>
      </c>
    </row>
    <row r="37" spans="1:51" s="79" customFormat="1" ht="84.95" customHeight="1">
      <c r="A37" s="383"/>
      <c r="B37" s="310"/>
      <c r="C37" s="310"/>
      <c r="D37" s="383"/>
      <c r="E37" s="383"/>
      <c r="F37" s="383"/>
      <c r="G37" s="386"/>
      <c r="H37" s="383"/>
      <c r="I37" s="386"/>
      <c r="J37" s="474"/>
      <c r="K37" s="471"/>
      <c r="L37" s="471"/>
      <c r="M37" s="383"/>
      <c r="N37" s="467"/>
      <c r="O37" s="467"/>
      <c r="P37" s="467"/>
      <c r="Q37" s="471"/>
      <c r="R37" s="457"/>
      <c r="S37" s="457"/>
      <c r="T37" s="451"/>
      <c r="U37" s="369"/>
      <c r="V37" s="369"/>
      <c r="W37" s="290"/>
      <c r="X37" s="289"/>
      <c r="Y37" s="440"/>
      <c r="Z37" s="442"/>
      <c r="AA37" s="440"/>
      <c r="AB37" s="226" t="s">
        <v>187</v>
      </c>
      <c r="AC37" s="366"/>
      <c r="AD37" s="226">
        <v>1</v>
      </c>
      <c r="AE37" s="364">
        <v>0.31421419611338852</v>
      </c>
      <c r="AF37" s="366" t="s">
        <v>468</v>
      </c>
      <c r="AG37" s="175" t="s">
        <v>498</v>
      </c>
      <c r="AH37" s="366"/>
      <c r="AI37" s="366"/>
      <c r="AJ37" s="366"/>
      <c r="AK37" s="425"/>
      <c r="AL37" s="425"/>
      <c r="AM37" s="76" t="s">
        <v>371</v>
      </c>
      <c r="AN37" s="77">
        <v>158606893</v>
      </c>
      <c r="AO37" s="440"/>
      <c r="AP37" s="44" t="s">
        <v>336</v>
      </c>
      <c r="AQ37" s="228"/>
      <c r="AR37" s="78" t="s">
        <v>458</v>
      </c>
      <c r="AS37" s="226" t="s">
        <v>473</v>
      </c>
      <c r="AT37" s="226" t="s">
        <v>472</v>
      </c>
      <c r="AU37" s="76" t="s">
        <v>371</v>
      </c>
      <c r="AV37" s="366" t="s">
        <v>468</v>
      </c>
      <c r="AW37" s="63"/>
      <c r="AX37" s="228"/>
      <c r="AY37" s="228"/>
    </row>
    <row r="38" spans="1:51" s="79" customFormat="1" ht="84.95" customHeight="1">
      <c r="A38" s="383"/>
      <c r="B38" s="310"/>
      <c r="C38" s="310"/>
      <c r="D38" s="383"/>
      <c r="E38" s="383"/>
      <c r="F38" s="383"/>
      <c r="G38" s="386"/>
      <c r="H38" s="383"/>
      <c r="I38" s="386"/>
      <c r="J38" s="474"/>
      <c r="K38" s="471"/>
      <c r="L38" s="471"/>
      <c r="M38" s="383"/>
      <c r="N38" s="467"/>
      <c r="O38" s="467"/>
      <c r="P38" s="467"/>
      <c r="Q38" s="471"/>
      <c r="R38" s="457"/>
      <c r="S38" s="457"/>
      <c r="T38" s="451"/>
      <c r="U38" s="369"/>
      <c r="V38" s="369"/>
      <c r="W38" s="290"/>
      <c r="X38" s="289"/>
      <c r="Y38" s="440"/>
      <c r="Z38" s="442"/>
      <c r="AA38" s="440"/>
      <c r="AB38" s="227"/>
      <c r="AC38" s="367"/>
      <c r="AD38" s="227"/>
      <c r="AE38" s="365"/>
      <c r="AF38" s="367"/>
      <c r="AG38" s="175" t="s">
        <v>498</v>
      </c>
      <c r="AH38" s="367"/>
      <c r="AI38" s="367"/>
      <c r="AJ38" s="367"/>
      <c r="AK38" s="425"/>
      <c r="AL38" s="425"/>
      <c r="AM38" s="76" t="s">
        <v>351</v>
      </c>
      <c r="AN38" s="77">
        <v>70000000</v>
      </c>
      <c r="AO38" s="440"/>
      <c r="AP38" s="44" t="s">
        <v>337</v>
      </c>
      <c r="AQ38" s="228"/>
      <c r="AR38" s="78" t="s">
        <v>458</v>
      </c>
      <c r="AS38" s="227"/>
      <c r="AT38" s="227"/>
      <c r="AU38" s="76" t="s">
        <v>351</v>
      </c>
      <c r="AV38" s="367"/>
      <c r="AW38" s="63"/>
      <c r="AX38" s="228"/>
      <c r="AY38" s="228"/>
    </row>
    <row r="39" spans="1:51" s="79" customFormat="1" ht="84.95" customHeight="1">
      <c r="A39" s="383"/>
      <c r="B39" s="310"/>
      <c r="C39" s="310"/>
      <c r="D39" s="383"/>
      <c r="E39" s="383"/>
      <c r="F39" s="383"/>
      <c r="G39" s="386"/>
      <c r="H39" s="383"/>
      <c r="I39" s="386"/>
      <c r="J39" s="474"/>
      <c r="K39" s="471"/>
      <c r="L39" s="471"/>
      <c r="M39" s="383"/>
      <c r="N39" s="467"/>
      <c r="O39" s="467"/>
      <c r="P39" s="467"/>
      <c r="Q39" s="471"/>
      <c r="R39" s="457"/>
      <c r="S39" s="457"/>
      <c r="T39" s="451"/>
      <c r="U39" s="369"/>
      <c r="V39" s="369"/>
      <c r="W39" s="290"/>
      <c r="X39" s="289"/>
      <c r="Y39" s="440"/>
      <c r="Z39" s="442"/>
      <c r="AA39" s="440"/>
      <c r="AB39" s="226" t="s">
        <v>188</v>
      </c>
      <c r="AC39" s="366"/>
      <c r="AD39" s="226">
        <v>2</v>
      </c>
      <c r="AE39" s="364">
        <v>0.30212903472441205</v>
      </c>
      <c r="AF39" s="366" t="s">
        <v>449</v>
      </c>
      <c r="AG39" s="175" t="s">
        <v>498</v>
      </c>
      <c r="AH39" s="366"/>
      <c r="AI39" s="366"/>
      <c r="AJ39" s="366"/>
      <c r="AK39" s="425"/>
      <c r="AL39" s="425"/>
      <c r="AM39" s="76" t="s">
        <v>351</v>
      </c>
      <c r="AN39" s="77">
        <v>79393106.590000004</v>
      </c>
      <c r="AO39" s="440"/>
      <c r="AP39" s="44" t="s">
        <v>337</v>
      </c>
      <c r="AQ39" s="228"/>
      <c r="AR39" s="78" t="s">
        <v>458</v>
      </c>
      <c r="AS39" s="226" t="s">
        <v>474</v>
      </c>
      <c r="AT39" s="226" t="s">
        <v>475</v>
      </c>
      <c r="AU39" s="76" t="s">
        <v>351</v>
      </c>
      <c r="AV39" s="366" t="s">
        <v>449</v>
      </c>
      <c r="AW39" s="63"/>
      <c r="AX39" s="228"/>
      <c r="AY39" s="228"/>
    </row>
    <row r="40" spans="1:51" s="79" customFormat="1" ht="84.95" customHeight="1">
      <c r="A40" s="383"/>
      <c r="B40" s="310"/>
      <c r="C40" s="310"/>
      <c r="D40" s="383"/>
      <c r="E40" s="383"/>
      <c r="F40" s="383"/>
      <c r="G40" s="386"/>
      <c r="H40" s="383"/>
      <c r="I40" s="386"/>
      <c r="J40" s="474"/>
      <c r="K40" s="471"/>
      <c r="L40" s="471"/>
      <c r="M40" s="383"/>
      <c r="N40" s="467"/>
      <c r="O40" s="467"/>
      <c r="P40" s="467"/>
      <c r="Q40" s="471"/>
      <c r="R40" s="457"/>
      <c r="S40" s="457"/>
      <c r="T40" s="451"/>
      <c r="U40" s="369"/>
      <c r="V40" s="369"/>
      <c r="W40" s="290"/>
      <c r="X40" s="289"/>
      <c r="Y40" s="440"/>
      <c r="Z40" s="442"/>
      <c r="AA40" s="440"/>
      <c r="AB40" s="227"/>
      <c r="AC40" s="367"/>
      <c r="AD40" s="227"/>
      <c r="AE40" s="365"/>
      <c r="AF40" s="367"/>
      <c r="AG40" s="175" t="s">
        <v>498</v>
      </c>
      <c r="AH40" s="367"/>
      <c r="AI40" s="367"/>
      <c r="AJ40" s="367"/>
      <c r="AK40" s="425"/>
      <c r="AL40" s="425"/>
      <c r="AM40" s="76" t="s">
        <v>331</v>
      </c>
      <c r="AN40" s="77">
        <v>31000000</v>
      </c>
      <c r="AO40" s="440"/>
      <c r="AP40" s="44" t="s">
        <v>335</v>
      </c>
      <c r="AQ40" s="228"/>
      <c r="AR40" s="78" t="s">
        <v>458</v>
      </c>
      <c r="AS40" s="227"/>
      <c r="AT40" s="227"/>
      <c r="AU40" s="76" t="s">
        <v>331</v>
      </c>
      <c r="AV40" s="367"/>
      <c r="AW40" s="63"/>
      <c r="AX40" s="228"/>
      <c r="AY40" s="228"/>
    </row>
    <row r="41" spans="1:51" s="79" customFormat="1" ht="84.95" customHeight="1">
      <c r="A41" s="383"/>
      <c r="B41" s="310"/>
      <c r="C41" s="310"/>
      <c r="D41" s="383"/>
      <c r="E41" s="383"/>
      <c r="F41" s="383"/>
      <c r="G41" s="386"/>
      <c r="H41" s="383"/>
      <c r="I41" s="386"/>
      <c r="J41" s="474"/>
      <c r="K41" s="471"/>
      <c r="L41" s="471"/>
      <c r="M41" s="383"/>
      <c r="N41" s="467"/>
      <c r="O41" s="467"/>
      <c r="P41" s="467"/>
      <c r="Q41" s="471"/>
      <c r="R41" s="457"/>
      <c r="S41" s="457"/>
      <c r="T41" s="451"/>
      <c r="U41" s="369"/>
      <c r="V41" s="369"/>
      <c r="W41" s="290"/>
      <c r="X41" s="289"/>
      <c r="Y41" s="440"/>
      <c r="Z41" s="442"/>
      <c r="AA41" s="440"/>
      <c r="AB41" s="44" t="s">
        <v>189</v>
      </c>
      <c r="AC41" s="63"/>
      <c r="AD41" s="44">
        <v>1</v>
      </c>
      <c r="AE41" s="62">
        <v>0.21451161465433255</v>
      </c>
      <c r="AF41" s="63" t="s">
        <v>451</v>
      </c>
      <c r="AG41" s="175" t="s">
        <v>498</v>
      </c>
      <c r="AH41" s="63"/>
      <c r="AI41" s="63"/>
      <c r="AJ41" s="63"/>
      <c r="AK41" s="425"/>
      <c r="AL41" s="425"/>
      <c r="AM41" s="76" t="s">
        <v>351</v>
      </c>
      <c r="AN41" s="77">
        <v>142000000</v>
      </c>
      <c r="AO41" s="440"/>
      <c r="AP41" s="44" t="s">
        <v>337</v>
      </c>
      <c r="AQ41" s="228"/>
      <c r="AR41" s="78" t="s">
        <v>458</v>
      </c>
      <c r="AS41" s="44" t="s">
        <v>459</v>
      </c>
      <c r="AT41" s="44" t="s">
        <v>459</v>
      </c>
      <c r="AU41" s="76" t="s">
        <v>351</v>
      </c>
      <c r="AV41" s="63" t="s">
        <v>451</v>
      </c>
      <c r="AW41" s="63"/>
      <c r="AX41" s="228"/>
      <c r="AY41" s="228"/>
    </row>
    <row r="42" spans="1:51" s="79" customFormat="1" ht="84.95" customHeight="1">
      <c r="A42" s="383"/>
      <c r="B42" s="310"/>
      <c r="C42" s="310"/>
      <c r="D42" s="383"/>
      <c r="E42" s="383"/>
      <c r="F42" s="383"/>
      <c r="G42" s="386"/>
      <c r="H42" s="383"/>
      <c r="I42" s="386"/>
      <c r="J42" s="474"/>
      <c r="K42" s="471" t="s">
        <v>288</v>
      </c>
      <c r="L42" s="471" t="s">
        <v>347</v>
      </c>
      <c r="M42" s="382" t="s">
        <v>358</v>
      </c>
      <c r="N42" s="467" t="s">
        <v>255</v>
      </c>
      <c r="O42" s="467"/>
      <c r="P42" s="467" t="s">
        <v>348</v>
      </c>
      <c r="Q42" s="471" t="s">
        <v>309</v>
      </c>
      <c r="R42" s="457">
        <v>12</v>
      </c>
      <c r="S42" s="457">
        <v>5</v>
      </c>
      <c r="T42" s="451">
        <f>+R42-S42</f>
        <v>7</v>
      </c>
      <c r="U42" s="369" t="s">
        <v>414</v>
      </c>
      <c r="V42" s="369" t="s">
        <v>410</v>
      </c>
      <c r="W42" s="287" t="s">
        <v>418</v>
      </c>
      <c r="X42" s="285" t="s">
        <v>419</v>
      </c>
      <c r="Y42" s="440"/>
      <c r="Z42" s="442"/>
      <c r="AA42" s="440"/>
      <c r="AB42" s="44" t="s">
        <v>190</v>
      </c>
      <c r="AC42" s="63"/>
      <c r="AD42" s="44">
        <v>1</v>
      </c>
      <c r="AE42" s="62">
        <v>0.15403870277164627</v>
      </c>
      <c r="AF42" s="63" t="s">
        <v>466</v>
      </c>
      <c r="AG42" s="175" t="s">
        <v>498</v>
      </c>
      <c r="AH42" s="63"/>
      <c r="AI42" s="63"/>
      <c r="AJ42" s="63"/>
      <c r="AK42" s="425"/>
      <c r="AL42" s="425"/>
      <c r="AM42" s="76" t="s">
        <v>351</v>
      </c>
      <c r="AN42" s="77">
        <v>101968818</v>
      </c>
      <c r="AO42" s="440"/>
      <c r="AP42" s="44" t="s">
        <v>337</v>
      </c>
      <c r="AQ42" s="228"/>
      <c r="AR42" s="78" t="s">
        <v>458</v>
      </c>
      <c r="AS42" s="44" t="s">
        <v>455</v>
      </c>
      <c r="AT42" s="44" t="s">
        <v>455</v>
      </c>
      <c r="AU42" s="76" t="s">
        <v>351</v>
      </c>
      <c r="AV42" s="63" t="s">
        <v>466</v>
      </c>
      <c r="AW42" s="63"/>
      <c r="AX42" s="226" t="s">
        <v>424</v>
      </c>
      <c r="AY42" s="226" t="s">
        <v>425</v>
      </c>
    </row>
    <row r="43" spans="1:51" s="79" customFormat="1" ht="84.95" customHeight="1">
      <c r="A43" s="384"/>
      <c r="B43" s="310"/>
      <c r="C43" s="310"/>
      <c r="D43" s="384"/>
      <c r="E43" s="384"/>
      <c r="F43" s="384"/>
      <c r="G43" s="387"/>
      <c r="H43" s="384"/>
      <c r="I43" s="387"/>
      <c r="J43" s="474"/>
      <c r="K43" s="471"/>
      <c r="L43" s="471"/>
      <c r="M43" s="384"/>
      <c r="N43" s="467"/>
      <c r="O43" s="467"/>
      <c r="P43" s="467"/>
      <c r="Q43" s="471"/>
      <c r="R43" s="457"/>
      <c r="S43" s="457"/>
      <c r="T43" s="451"/>
      <c r="U43" s="369"/>
      <c r="V43" s="369"/>
      <c r="W43" s="288"/>
      <c r="X43" s="286"/>
      <c r="Y43" s="440"/>
      <c r="Z43" s="442"/>
      <c r="AA43" s="440"/>
      <c r="AB43" s="44" t="s">
        <v>191</v>
      </c>
      <c r="AC43" s="63"/>
      <c r="AD43" s="44">
        <v>1</v>
      </c>
      <c r="AE43" s="62">
        <v>0</v>
      </c>
      <c r="AF43" s="63" t="s">
        <v>449</v>
      </c>
      <c r="AG43" s="175" t="s">
        <v>498</v>
      </c>
      <c r="AH43" s="63"/>
      <c r="AI43" s="63"/>
      <c r="AJ43" s="63"/>
      <c r="AK43" s="425"/>
      <c r="AL43" s="425"/>
      <c r="AM43" s="76" t="s">
        <v>331</v>
      </c>
      <c r="AN43" s="77">
        <v>69000000</v>
      </c>
      <c r="AO43" s="440"/>
      <c r="AP43" s="44" t="s">
        <v>335</v>
      </c>
      <c r="AQ43" s="227"/>
      <c r="AR43" s="78" t="s">
        <v>458</v>
      </c>
      <c r="AS43" s="63" t="s">
        <v>471</v>
      </c>
      <c r="AT43" s="44" t="s">
        <v>470</v>
      </c>
      <c r="AU43" s="76" t="s">
        <v>331</v>
      </c>
      <c r="AV43" s="63" t="s">
        <v>449</v>
      </c>
      <c r="AW43" s="63"/>
      <c r="AX43" s="227"/>
      <c r="AY43" s="227"/>
    </row>
    <row r="44" spans="1:51" s="152" customFormat="1" ht="84.95" customHeight="1">
      <c r="A44" s="346" t="s">
        <v>150</v>
      </c>
      <c r="B44" s="310"/>
      <c r="C44" s="310"/>
      <c r="D44" s="346"/>
      <c r="E44" s="346"/>
      <c r="F44" s="346"/>
      <c r="G44" s="349"/>
      <c r="H44" s="346"/>
      <c r="I44" s="346"/>
      <c r="J44" s="475" t="s">
        <v>277</v>
      </c>
      <c r="K44" s="458" t="s">
        <v>289</v>
      </c>
      <c r="L44" s="458" t="s">
        <v>347</v>
      </c>
      <c r="M44" s="346">
        <v>0</v>
      </c>
      <c r="N44" s="458" t="s">
        <v>372</v>
      </c>
      <c r="O44" s="458"/>
      <c r="P44" s="458" t="s">
        <v>348</v>
      </c>
      <c r="Q44" s="458" t="s">
        <v>310</v>
      </c>
      <c r="R44" s="458">
        <v>4</v>
      </c>
      <c r="S44" s="458">
        <v>4</v>
      </c>
      <c r="T44" s="452">
        <v>4</v>
      </c>
      <c r="U44" s="514" t="s">
        <v>401</v>
      </c>
      <c r="V44" s="514" t="s">
        <v>413</v>
      </c>
      <c r="W44" s="514" t="s">
        <v>418</v>
      </c>
      <c r="X44" s="514" t="s">
        <v>419</v>
      </c>
      <c r="Y44" s="447" t="s">
        <v>192</v>
      </c>
      <c r="Z44" s="448">
        <v>2021130010291</v>
      </c>
      <c r="AA44" s="447" t="s">
        <v>373</v>
      </c>
      <c r="AB44" s="46" t="s">
        <v>193</v>
      </c>
      <c r="AC44" s="46"/>
      <c r="AD44" s="45">
        <v>4</v>
      </c>
      <c r="AE44" s="150">
        <v>0.25426234744864318</v>
      </c>
      <c r="AF44" s="151" t="s">
        <v>452</v>
      </c>
      <c r="AG44" s="176" t="s">
        <v>498</v>
      </c>
      <c r="AH44" s="151"/>
      <c r="AI44" s="151"/>
      <c r="AJ44" s="151"/>
      <c r="AK44" s="268" t="s">
        <v>341</v>
      </c>
      <c r="AL44" s="268" t="s">
        <v>343</v>
      </c>
      <c r="AM44" s="47" t="s">
        <v>331</v>
      </c>
      <c r="AN44" s="80">
        <v>20457249</v>
      </c>
      <c r="AO44" s="434" t="s">
        <v>323</v>
      </c>
      <c r="AP44" s="45" t="s">
        <v>335</v>
      </c>
      <c r="AQ44" s="541" t="s">
        <v>374</v>
      </c>
      <c r="AR44" s="151" t="s">
        <v>458</v>
      </c>
      <c r="AS44" s="151" t="s">
        <v>500</v>
      </c>
      <c r="AT44" s="45" t="s">
        <v>499</v>
      </c>
      <c r="AU44" s="47" t="s">
        <v>331</v>
      </c>
      <c r="AV44" s="151" t="s">
        <v>452</v>
      </c>
      <c r="AW44" s="151"/>
      <c r="AX44" s="242" t="s">
        <v>424</v>
      </c>
      <c r="AY44" s="242" t="s">
        <v>425</v>
      </c>
    </row>
    <row r="45" spans="1:51" s="152" customFormat="1" ht="84.95" customHeight="1">
      <c r="A45" s="347"/>
      <c r="B45" s="310"/>
      <c r="C45" s="310"/>
      <c r="D45" s="347"/>
      <c r="E45" s="347"/>
      <c r="F45" s="347"/>
      <c r="G45" s="347"/>
      <c r="H45" s="347"/>
      <c r="I45" s="347"/>
      <c r="J45" s="475"/>
      <c r="K45" s="458"/>
      <c r="L45" s="458"/>
      <c r="M45" s="347"/>
      <c r="N45" s="458"/>
      <c r="O45" s="458"/>
      <c r="P45" s="458"/>
      <c r="Q45" s="458"/>
      <c r="R45" s="458"/>
      <c r="S45" s="458"/>
      <c r="T45" s="452"/>
      <c r="U45" s="514"/>
      <c r="V45" s="514"/>
      <c r="W45" s="514"/>
      <c r="X45" s="514"/>
      <c r="Y45" s="447"/>
      <c r="Z45" s="448"/>
      <c r="AA45" s="447"/>
      <c r="AB45" s="46" t="s">
        <v>194</v>
      </c>
      <c r="AC45" s="46"/>
      <c r="AD45" s="45">
        <v>1</v>
      </c>
      <c r="AE45" s="150">
        <v>0.24857921751711892</v>
      </c>
      <c r="AF45" s="151" t="s">
        <v>466</v>
      </c>
      <c r="AG45" s="176" t="s">
        <v>498</v>
      </c>
      <c r="AH45" s="151"/>
      <c r="AI45" s="151"/>
      <c r="AJ45" s="151"/>
      <c r="AK45" s="268"/>
      <c r="AL45" s="268"/>
      <c r="AM45" s="47" t="s">
        <v>331</v>
      </c>
      <c r="AN45" s="80">
        <v>20000000</v>
      </c>
      <c r="AO45" s="434"/>
      <c r="AP45" s="45" t="s">
        <v>335</v>
      </c>
      <c r="AQ45" s="542"/>
      <c r="AR45" s="151" t="s">
        <v>458</v>
      </c>
      <c r="AS45" s="151" t="s">
        <v>502</v>
      </c>
      <c r="AT45" s="45" t="s">
        <v>499</v>
      </c>
      <c r="AU45" s="47" t="s">
        <v>331</v>
      </c>
      <c r="AV45" s="151" t="s">
        <v>466</v>
      </c>
      <c r="AW45" s="151"/>
      <c r="AX45" s="243"/>
      <c r="AY45" s="243"/>
    </row>
    <row r="46" spans="1:51" s="152" customFormat="1" ht="84.95" customHeight="1">
      <c r="A46" s="347"/>
      <c r="B46" s="310"/>
      <c r="C46" s="310"/>
      <c r="D46" s="347"/>
      <c r="E46" s="347"/>
      <c r="F46" s="347"/>
      <c r="G46" s="347"/>
      <c r="H46" s="347"/>
      <c r="I46" s="347"/>
      <c r="J46" s="475"/>
      <c r="K46" s="458"/>
      <c r="L46" s="458"/>
      <c r="M46" s="347"/>
      <c r="N46" s="458"/>
      <c r="O46" s="458"/>
      <c r="P46" s="458"/>
      <c r="Q46" s="458" t="s">
        <v>311</v>
      </c>
      <c r="R46" s="458"/>
      <c r="S46" s="458"/>
      <c r="T46" s="452"/>
      <c r="U46" s="514"/>
      <c r="V46" s="514"/>
      <c r="W46" s="514"/>
      <c r="X46" s="514"/>
      <c r="Y46" s="447"/>
      <c r="Z46" s="448"/>
      <c r="AA46" s="447"/>
      <c r="AB46" s="46" t="s">
        <v>195</v>
      </c>
      <c r="AC46" s="46"/>
      <c r="AD46" s="45">
        <v>4</v>
      </c>
      <c r="AE46" s="150">
        <v>0.24857921751711892</v>
      </c>
      <c r="AF46" s="151" t="s">
        <v>497</v>
      </c>
      <c r="AG46" s="176" t="s">
        <v>498</v>
      </c>
      <c r="AH46" s="151"/>
      <c r="AI46" s="151"/>
      <c r="AJ46" s="151"/>
      <c r="AK46" s="268"/>
      <c r="AL46" s="268"/>
      <c r="AM46" s="47" t="s">
        <v>331</v>
      </c>
      <c r="AN46" s="80">
        <v>20000000</v>
      </c>
      <c r="AO46" s="434"/>
      <c r="AP46" s="45" t="s">
        <v>335</v>
      </c>
      <c r="AQ46" s="542"/>
      <c r="AR46" s="151" t="s">
        <v>458</v>
      </c>
      <c r="AS46" s="151" t="s">
        <v>501</v>
      </c>
      <c r="AT46" s="45" t="s">
        <v>470</v>
      </c>
      <c r="AU46" s="47" t="s">
        <v>331</v>
      </c>
      <c r="AV46" s="151" t="s">
        <v>497</v>
      </c>
      <c r="AW46" s="151"/>
      <c r="AX46" s="243"/>
      <c r="AY46" s="243"/>
    </row>
    <row r="47" spans="1:51" s="152" customFormat="1" ht="84.95" customHeight="1">
      <c r="A47" s="348"/>
      <c r="B47" s="310"/>
      <c r="C47" s="310"/>
      <c r="D47" s="348"/>
      <c r="E47" s="348"/>
      <c r="F47" s="348"/>
      <c r="G47" s="348"/>
      <c r="H47" s="348"/>
      <c r="I47" s="348"/>
      <c r="J47" s="475"/>
      <c r="K47" s="458"/>
      <c r="L47" s="458"/>
      <c r="M47" s="348"/>
      <c r="N47" s="458"/>
      <c r="O47" s="458"/>
      <c r="P47" s="458"/>
      <c r="Q47" s="458"/>
      <c r="R47" s="458"/>
      <c r="S47" s="458"/>
      <c r="T47" s="452"/>
      <c r="U47" s="514"/>
      <c r="V47" s="514"/>
      <c r="W47" s="514"/>
      <c r="X47" s="514"/>
      <c r="Y47" s="447"/>
      <c r="Z47" s="448"/>
      <c r="AA47" s="447"/>
      <c r="AB47" s="46" t="s">
        <v>196</v>
      </c>
      <c r="AC47" s="46"/>
      <c r="AD47" s="45">
        <v>1</v>
      </c>
      <c r="AE47" s="150">
        <v>0.24857921751711892</v>
      </c>
      <c r="AF47" s="151" t="s">
        <v>498</v>
      </c>
      <c r="AG47" s="176" t="s">
        <v>498</v>
      </c>
      <c r="AH47" s="151"/>
      <c r="AI47" s="151"/>
      <c r="AJ47" s="151"/>
      <c r="AK47" s="268"/>
      <c r="AL47" s="268"/>
      <c r="AM47" s="47" t="s">
        <v>331</v>
      </c>
      <c r="AN47" s="80">
        <v>20000000</v>
      </c>
      <c r="AO47" s="434"/>
      <c r="AP47" s="45" t="s">
        <v>335</v>
      </c>
      <c r="AQ47" s="543"/>
      <c r="AR47" s="151" t="s">
        <v>458</v>
      </c>
      <c r="AS47" s="151" t="s">
        <v>503</v>
      </c>
      <c r="AT47" s="45" t="s">
        <v>499</v>
      </c>
      <c r="AU47" s="47" t="s">
        <v>331</v>
      </c>
      <c r="AV47" s="151" t="s">
        <v>498</v>
      </c>
      <c r="AW47" s="151"/>
      <c r="AX47" s="244"/>
      <c r="AY47" s="244"/>
    </row>
    <row r="48" spans="1:51" s="149" customFormat="1" ht="84.95" customHeight="1">
      <c r="A48" s="427" t="s">
        <v>154</v>
      </c>
      <c r="B48" s="310"/>
      <c r="C48" s="310"/>
      <c r="D48" s="359"/>
      <c r="E48" s="359"/>
      <c r="F48" s="360"/>
      <c r="G48" s="360"/>
      <c r="H48" s="360"/>
      <c r="I48" s="360"/>
      <c r="J48" s="475"/>
      <c r="K48" s="360" t="s">
        <v>290</v>
      </c>
      <c r="L48" s="360" t="s">
        <v>347</v>
      </c>
      <c r="M48" s="360">
        <v>0</v>
      </c>
      <c r="N48" s="360" t="s">
        <v>256</v>
      </c>
      <c r="O48" s="360"/>
      <c r="P48" s="360" t="s">
        <v>348</v>
      </c>
      <c r="Q48" s="360" t="s">
        <v>310</v>
      </c>
      <c r="R48" s="360">
        <v>1</v>
      </c>
      <c r="S48" s="360">
        <v>0.25</v>
      </c>
      <c r="T48" s="453">
        <f>+R48-S48</f>
        <v>0.75</v>
      </c>
      <c r="U48" s="363" t="s">
        <v>398</v>
      </c>
      <c r="V48" s="363" t="s">
        <v>400</v>
      </c>
      <c r="W48" s="363" t="s">
        <v>375</v>
      </c>
      <c r="X48" s="363" t="s">
        <v>375</v>
      </c>
      <c r="Y48" s="444" t="s">
        <v>197</v>
      </c>
      <c r="Z48" s="445">
        <v>2021130010005</v>
      </c>
      <c r="AA48" s="444" t="s">
        <v>198</v>
      </c>
      <c r="AB48" s="49" t="s">
        <v>199</v>
      </c>
      <c r="AC48" s="49"/>
      <c r="AD48" s="48"/>
      <c r="AE48" s="146">
        <v>0</v>
      </c>
      <c r="AF48" s="148"/>
      <c r="AG48" s="147"/>
      <c r="AH48" s="148"/>
      <c r="AI48" s="148"/>
      <c r="AJ48" s="148"/>
      <c r="AK48" s="268"/>
      <c r="AL48" s="268"/>
      <c r="AM48" s="81"/>
      <c r="AN48" s="82">
        <v>0</v>
      </c>
      <c r="AO48" s="435" t="s">
        <v>324</v>
      </c>
      <c r="AP48" s="48"/>
      <c r="AQ48" s="544" t="s">
        <v>377</v>
      </c>
      <c r="AR48" s="148" t="s">
        <v>469</v>
      </c>
      <c r="AS48" s="148"/>
      <c r="AT48" s="48"/>
      <c r="AU48" s="148"/>
      <c r="AV48" s="148"/>
      <c r="AW48" s="148"/>
      <c r="AX48" s="245" t="s">
        <v>375</v>
      </c>
      <c r="AY48" s="245" t="s">
        <v>375</v>
      </c>
    </row>
    <row r="49" spans="1:51" s="149" customFormat="1" ht="84.95" customHeight="1">
      <c r="A49" s="428"/>
      <c r="B49" s="310"/>
      <c r="C49" s="310"/>
      <c r="D49" s="360"/>
      <c r="E49" s="360"/>
      <c r="F49" s="360"/>
      <c r="G49" s="360"/>
      <c r="H49" s="360"/>
      <c r="I49" s="360"/>
      <c r="J49" s="475"/>
      <c r="K49" s="360"/>
      <c r="L49" s="360"/>
      <c r="M49" s="360"/>
      <c r="N49" s="360"/>
      <c r="O49" s="360"/>
      <c r="P49" s="360"/>
      <c r="Q49" s="360"/>
      <c r="R49" s="360"/>
      <c r="S49" s="360"/>
      <c r="T49" s="453"/>
      <c r="U49" s="363"/>
      <c r="V49" s="363"/>
      <c r="W49" s="363"/>
      <c r="X49" s="363"/>
      <c r="Y49" s="444"/>
      <c r="Z49" s="445"/>
      <c r="AA49" s="444"/>
      <c r="AB49" s="49" t="s">
        <v>200</v>
      </c>
      <c r="AC49" s="49"/>
      <c r="AD49" s="48"/>
      <c r="AE49" s="146">
        <v>0</v>
      </c>
      <c r="AF49" s="148"/>
      <c r="AG49" s="147"/>
      <c r="AH49" s="148"/>
      <c r="AI49" s="148"/>
      <c r="AJ49" s="148"/>
      <c r="AK49" s="268"/>
      <c r="AL49" s="268"/>
      <c r="AM49" s="81"/>
      <c r="AN49" s="82">
        <v>0</v>
      </c>
      <c r="AO49" s="435"/>
      <c r="AP49" s="48"/>
      <c r="AQ49" s="545"/>
      <c r="AR49" s="148" t="s">
        <v>469</v>
      </c>
      <c r="AS49" s="148"/>
      <c r="AT49" s="48"/>
      <c r="AU49" s="148"/>
      <c r="AV49" s="148"/>
      <c r="AW49" s="148"/>
      <c r="AX49" s="246"/>
      <c r="AY49" s="246"/>
    </row>
    <row r="50" spans="1:51" s="149" customFormat="1" ht="84.95" customHeight="1">
      <c r="A50" s="428"/>
      <c r="B50" s="310"/>
      <c r="C50" s="310"/>
      <c r="D50" s="360"/>
      <c r="E50" s="360"/>
      <c r="F50" s="360"/>
      <c r="G50" s="360"/>
      <c r="H50" s="360"/>
      <c r="I50" s="360"/>
      <c r="J50" s="475"/>
      <c r="K50" s="360"/>
      <c r="L50" s="360"/>
      <c r="M50" s="360"/>
      <c r="N50" s="360"/>
      <c r="O50" s="360"/>
      <c r="P50" s="360"/>
      <c r="Q50" s="360"/>
      <c r="R50" s="360"/>
      <c r="S50" s="360"/>
      <c r="T50" s="453"/>
      <c r="U50" s="363"/>
      <c r="V50" s="363"/>
      <c r="W50" s="363"/>
      <c r="X50" s="363"/>
      <c r="Y50" s="444"/>
      <c r="Z50" s="445"/>
      <c r="AA50" s="444"/>
      <c r="AB50" s="49" t="s">
        <v>201</v>
      </c>
      <c r="AC50" s="49"/>
      <c r="AD50" s="48">
        <v>1</v>
      </c>
      <c r="AE50" s="146">
        <v>0.30766740505970741</v>
      </c>
      <c r="AF50" s="148" t="s">
        <v>451</v>
      </c>
      <c r="AG50" s="177" t="s">
        <v>498</v>
      </c>
      <c r="AH50" s="148"/>
      <c r="AI50" s="148"/>
      <c r="AJ50" s="148"/>
      <c r="AK50" s="268"/>
      <c r="AL50" s="268"/>
      <c r="AM50" s="81" t="s">
        <v>376</v>
      </c>
      <c r="AN50" s="82">
        <v>39991584</v>
      </c>
      <c r="AO50" s="435"/>
      <c r="AP50" s="48" t="s">
        <v>336</v>
      </c>
      <c r="AQ50" s="545"/>
      <c r="AR50" s="148" t="s">
        <v>458</v>
      </c>
      <c r="AS50" s="148" t="s">
        <v>471</v>
      </c>
      <c r="AT50" s="48" t="s">
        <v>470</v>
      </c>
      <c r="AU50" s="81" t="s">
        <v>376</v>
      </c>
      <c r="AV50" s="148" t="s">
        <v>451</v>
      </c>
      <c r="AW50" s="148"/>
      <c r="AX50" s="246"/>
      <c r="AY50" s="246"/>
    </row>
    <row r="51" spans="1:51" s="149" customFormat="1" ht="84.95" customHeight="1">
      <c r="A51" s="428"/>
      <c r="B51" s="310"/>
      <c r="C51" s="310"/>
      <c r="D51" s="360"/>
      <c r="E51" s="360"/>
      <c r="F51" s="360"/>
      <c r="G51" s="360"/>
      <c r="H51" s="360"/>
      <c r="I51" s="360"/>
      <c r="J51" s="475"/>
      <c r="K51" s="360"/>
      <c r="L51" s="360"/>
      <c r="M51" s="360"/>
      <c r="N51" s="360"/>
      <c r="O51" s="360"/>
      <c r="P51" s="360"/>
      <c r="Q51" s="360"/>
      <c r="R51" s="360"/>
      <c r="S51" s="360"/>
      <c r="T51" s="453"/>
      <c r="U51" s="363"/>
      <c r="V51" s="363"/>
      <c r="W51" s="363"/>
      <c r="X51" s="363"/>
      <c r="Y51" s="444"/>
      <c r="Z51" s="445"/>
      <c r="AA51" s="444"/>
      <c r="AB51" s="49" t="s">
        <v>202</v>
      </c>
      <c r="AC51" s="49"/>
      <c r="AD51" s="48">
        <v>1</v>
      </c>
      <c r="AE51" s="146">
        <v>0.38466518988058518</v>
      </c>
      <c r="AF51" s="148" t="s">
        <v>451</v>
      </c>
      <c r="AG51" s="177" t="s">
        <v>498</v>
      </c>
      <c r="AH51" s="148"/>
      <c r="AI51" s="148"/>
      <c r="AJ51" s="148"/>
      <c r="AK51" s="268"/>
      <c r="AL51" s="268"/>
      <c r="AM51" s="81" t="s">
        <v>331</v>
      </c>
      <c r="AN51" s="82">
        <v>50000000</v>
      </c>
      <c r="AO51" s="435"/>
      <c r="AP51" s="50" t="s">
        <v>335</v>
      </c>
      <c r="AQ51" s="545"/>
      <c r="AR51" s="148" t="s">
        <v>458</v>
      </c>
      <c r="AS51" s="148" t="s">
        <v>471</v>
      </c>
      <c r="AT51" s="48" t="s">
        <v>470</v>
      </c>
      <c r="AU51" s="81" t="s">
        <v>331</v>
      </c>
      <c r="AV51" s="148" t="s">
        <v>451</v>
      </c>
      <c r="AW51" s="148"/>
      <c r="AX51" s="246"/>
      <c r="AY51" s="246"/>
    </row>
    <row r="52" spans="1:51" s="149" customFormat="1" ht="84.95" customHeight="1">
      <c r="A52" s="429"/>
      <c r="B52" s="310"/>
      <c r="C52" s="310"/>
      <c r="D52" s="360"/>
      <c r="E52" s="360"/>
      <c r="F52" s="360"/>
      <c r="G52" s="360"/>
      <c r="H52" s="360"/>
      <c r="I52" s="360"/>
      <c r="J52" s="475"/>
      <c r="K52" s="360"/>
      <c r="L52" s="360"/>
      <c r="M52" s="360"/>
      <c r="N52" s="360"/>
      <c r="O52" s="360"/>
      <c r="P52" s="360"/>
      <c r="Q52" s="360"/>
      <c r="R52" s="360"/>
      <c r="S52" s="360"/>
      <c r="T52" s="453"/>
      <c r="U52" s="363"/>
      <c r="V52" s="363"/>
      <c r="W52" s="363"/>
      <c r="X52" s="363"/>
      <c r="Y52" s="444"/>
      <c r="Z52" s="445"/>
      <c r="AA52" s="444"/>
      <c r="AB52" s="49" t="s">
        <v>203</v>
      </c>
      <c r="AC52" s="49"/>
      <c r="AD52" s="48">
        <v>1</v>
      </c>
      <c r="AE52" s="146">
        <v>0.30766740505970741</v>
      </c>
      <c r="AF52" s="148" t="s">
        <v>451</v>
      </c>
      <c r="AG52" s="177" t="s">
        <v>498</v>
      </c>
      <c r="AH52" s="148"/>
      <c r="AI52" s="148"/>
      <c r="AJ52" s="148"/>
      <c r="AK52" s="268"/>
      <c r="AL52" s="268"/>
      <c r="AM52" s="81" t="s">
        <v>376</v>
      </c>
      <c r="AN52" s="82">
        <v>39991584</v>
      </c>
      <c r="AO52" s="435"/>
      <c r="AP52" s="48" t="s">
        <v>336</v>
      </c>
      <c r="AQ52" s="546"/>
      <c r="AR52" s="148" t="s">
        <v>458</v>
      </c>
      <c r="AS52" s="148" t="s">
        <v>471</v>
      </c>
      <c r="AT52" s="48" t="s">
        <v>470</v>
      </c>
      <c r="AU52" s="81" t="s">
        <v>376</v>
      </c>
      <c r="AV52" s="148" t="s">
        <v>451</v>
      </c>
      <c r="AW52" s="148"/>
      <c r="AX52" s="247"/>
      <c r="AY52" s="247"/>
    </row>
    <row r="53" spans="1:51" s="171" customFormat="1" ht="84.95" customHeight="1">
      <c r="A53" s="430" t="s">
        <v>150</v>
      </c>
      <c r="B53" s="310"/>
      <c r="C53" s="310"/>
      <c r="D53" s="338" t="s">
        <v>264</v>
      </c>
      <c r="E53" s="344" t="s">
        <v>265</v>
      </c>
      <c r="F53" s="338" t="s">
        <v>272</v>
      </c>
      <c r="G53" s="344">
        <v>0.8</v>
      </c>
      <c r="H53" s="338" t="s">
        <v>346</v>
      </c>
      <c r="I53" s="344">
        <v>0.8</v>
      </c>
      <c r="J53" s="430" t="s">
        <v>278</v>
      </c>
      <c r="K53" s="368" t="s">
        <v>291</v>
      </c>
      <c r="L53" s="368" t="s">
        <v>347</v>
      </c>
      <c r="M53" s="338" t="s">
        <v>378</v>
      </c>
      <c r="N53" s="481" t="s">
        <v>379</v>
      </c>
      <c r="O53" s="481"/>
      <c r="P53" s="481" t="s">
        <v>348</v>
      </c>
      <c r="Q53" s="368" t="s">
        <v>312</v>
      </c>
      <c r="R53" s="368">
        <v>237</v>
      </c>
      <c r="S53" s="373">
        <v>80</v>
      </c>
      <c r="T53" s="454">
        <v>694</v>
      </c>
      <c r="U53" s="370" t="s">
        <v>409</v>
      </c>
      <c r="V53" s="370" t="s">
        <v>410</v>
      </c>
      <c r="W53" s="291" t="s">
        <v>418</v>
      </c>
      <c r="X53" s="291" t="s">
        <v>419</v>
      </c>
      <c r="Y53" s="436" t="s">
        <v>204</v>
      </c>
      <c r="Z53" s="371">
        <v>2021130010255</v>
      </c>
      <c r="AA53" s="372" t="s">
        <v>397</v>
      </c>
      <c r="AB53" s="52" t="s">
        <v>205</v>
      </c>
      <c r="AC53" s="51"/>
      <c r="AD53" s="186">
        <v>1</v>
      </c>
      <c r="AE53" s="170">
        <v>1.6070166643140923E-2</v>
      </c>
      <c r="AF53" s="52" t="s">
        <v>451</v>
      </c>
      <c r="AG53" s="178" t="s">
        <v>498</v>
      </c>
      <c r="AH53" s="84"/>
      <c r="AI53" s="84"/>
      <c r="AJ53" s="84"/>
      <c r="AK53" s="411" t="s">
        <v>341</v>
      </c>
      <c r="AL53" s="411" t="s">
        <v>343</v>
      </c>
      <c r="AM53" s="168" t="s">
        <v>376</v>
      </c>
      <c r="AN53" s="83">
        <v>30000000</v>
      </c>
      <c r="AO53" s="436" t="s">
        <v>204</v>
      </c>
      <c r="AP53" s="51" t="s">
        <v>336</v>
      </c>
      <c r="AQ53" s="353" t="s">
        <v>380</v>
      </c>
      <c r="AR53" s="84" t="s">
        <v>458</v>
      </c>
      <c r="AS53" s="52" t="s">
        <v>205</v>
      </c>
      <c r="AT53" s="52" t="s">
        <v>492</v>
      </c>
      <c r="AU53" s="168" t="s">
        <v>376</v>
      </c>
      <c r="AV53" s="52" t="s">
        <v>451</v>
      </c>
      <c r="AW53" s="84"/>
      <c r="AX53" s="229" t="s">
        <v>424</v>
      </c>
      <c r="AY53" s="229" t="s">
        <v>425</v>
      </c>
    </row>
    <row r="54" spans="1:51" s="171" customFormat="1" ht="84.95" customHeight="1">
      <c r="A54" s="430"/>
      <c r="B54" s="310"/>
      <c r="C54" s="310"/>
      <c r="D54" s="339"/>
      <c r="E54" s="361"/>
      <c r="F54" s="339"/>
      <c r="G54" s="339"/>
      <c r="H54" s="339"/>
      <c r="I54" s="339"/>
      <c r="J54" s="430"/>
      <c r="K54" s="368"/>
      <c r="L54" s="368"/>
      <c r="M54" s="339"/>
      <c r="N54" s="481"/>
      <c r="O54" s="481"/>
      <c r="P54" s="481"/>
      <c r="Q54" s="368"/>
      <c r="R54" s="368"/>
      <c r="S54" s="374"/>
      <c r="T54" s="454"/>
      <c r="U54" s="370"/>
      <c r="V54" s="370"/>
      <c r="W54" s="292"/>
      <c r="X54" s="292"/>
      <c r="Y54" s="436"/>
      <c r="Z54" s="371"/>
      <c r="AA54" s="372"/>
      <c r="AB54" s="51" t="s">
        <v>206</v>
      </c>
      <c r="AC54" s="51"/>
      <c r="AD54" s="185">
        <v>8</v>
      </c>
      <c r="AE54" s="170">
        <v>2.1426888857521233E-2</v>
      </c>
      <c r="AF54" s="52" t="s">
        <v>449</v>
      </c>
      <c r="AG54" s="178" t="s">
        <v>498</v>
      </c>
      <c r="AH54" s="84"/>
      <c r="AI54" s="84"/>
      <c r="AJ54" s="84"/>
      <c r="AK54" s="411"/>
      <c r="AL54" s="411"/>
      <c r="AM54" s="168" t="s">
        <v>376</v>
      </c>
      <c r="AN54" s="83">
        <v>40000000</v>
      </c>
      <c r="AO54" s="436"/>
      <c r="AP54" s="51" t="s">
        <v>336</v>
      </c>
      <c r="AQ54" s="354"/>
      <c r="AR54" s="84" t="s">
        <v>458</v>
      </c>
      <c r="AS54" s="51" t="s">
        <v>206</v>
      </c>
      <c r="AT54" s="52" t="s">
        <v>493</v>
      </c>
      <c r="AU54" s="168" t="s">
        <v>376</v>
      </c>
      <c r="AV54" s="52" t="s">
        <v>449</v>
      </c>
      <c r="AW54" s="84"/>
      <c r="AX54" s="230"/>
      <c r="AY54" s="230"/>
    </row>
    <row r="55" spans="1:51" s="171" customFormat="1" ht="84.95" customHeight="1">
      <c r="A55" s="430"/>
      <c r="B55" s="310"/>
      <c r="C55" s="310"/>
      <c r="D55" s="339"/>
      <c r="E55" s="361"/>
      <c r="F55" s="339"/>
      <c r="G55" s="339"/>
      <c r="H55" s="339"/>
      <c r="I55" s="339"/>
      <c r="J55" s="430"/>
      <c r="K55" s="368"/>
      <c r="L55" s="368"/>
      <c r="M55" s="339"/>
      <c r="N55" s="481"/>
      <c r="O55" s="481"/>
      <c r="P55" s="481"/>
      <c r="Q55" s="368"/>
      <c r="R55" s="368"/>
      <c r="S55" s="374"/>
      <c r="T55" s="454"/>
      <c r="U55" s="370"/>
      <c r="V55" s="370"/>
      <c r="W55" s="292"/>
      <c r="X55" s="292"/>
      <c r="Y55" s="436"/>
      <c r="Z55" s="371"/>
      <c r="AA55" s="372"/>
      <c r="AB55" s="52" t="s">
        <v>207</v>
      </c>
      <c r="AC55" s="51"/>
      <c r="AD55" s="185">
        <v>1</v>
      </c>
      <c r="AE55" s="170">
        <v>4.6065982692601162E-2</v>
      </c>
      <c r="AF55" s="52" t="s">
        <v>519</v>
      </c>
      <c r="AG55" s="178" t="s">
        <v>498</v>
      </c>
      <c r="AH55" s="84"/>
      <c r="AI55" s="84"/>
      <c r="AJ55" s="84"/>
      <c r="AK55" s="411"/>
      <c r="AL55" s="411"/>
      <c r="AM55" s="168" t="s">
        <v>351</v>
      </c>
      <c r="AN55" s="83">
        <v>85996586.810000002</v>
      </c>
      <c r="AO55" s="436"/>
      <c r="AP55" s="51" t="s">
        <v>337</v>
      </c>
      <c r="AQ55" s="354"/>
      <c r="AR55" s="84" t="s">
        <v>458</v>
      </c>
      <c r="AS55" s="52" t="s">
        <v>207</v>
      </c>
      <c r="AT55" s="52" t="s">
        <v>494</v>
      </c>
      <c r="AU55" s="168" t="s">
        <v>351</v>
      </c>
      <c r="AV55" s="52" t="s">
        <v>519</v>
      </c>
      <c r="AW55" s="84"/>
      <c r="AX55" s="230"/>
      <c r="AY55" s="230"/>
    </row>
    <row r="56" spans="1:51" s="171" customFormat="1" ht="84.95" customHeight="1">
      <c r="A56" s="430"/>
      <c r="B56" s="310"/>
      <c r="C56" s="310"/>
      <c r="D56" s="339"/>
      <c r="E56" s="361"/>
      <c r="F56" s="339"/>
      <c r="G56" s="339"/>
      <c r="H56" s="339"/>
      <c r="I56" s="339"/>
      <c r="J56" s="430"/>
      <c r="K56" s="368"/>
      <c r="L56" s="368"/>
      <c r="M56" s="339"/>
      <c r="N56" s="481"/>
      <c r="O56" s="481"/>
      <c r="P56" s="481"/>
      <c r="Q56" s="368"/>
      <c r="R56" s="368"/>
      <c r="S56" s="374"/>
      <c r="T56" s="454"/>
      <c r="U56" s="370"/>
      <c r="V56" s="370"/>
      <c r="W56" s="292"/>
      <c r="X56" s="292"/>
      <c r="Y56" s="436"/>
      <c r="Z56" s="371"/>
      <c r="AA56" s="372"/>
      <c r="AB56" s="51" t="s">
        <v>208</v>
      </c>
      <c r="AC56" s="51"/>
      <c r="AD56" s="185">
        <v>1</v>
      </c>
      <c r="AE56" s="170">
        <v>1.6070166643140923E-2</v>
      </c>
      <c r="AF56" s="52" t="s">
        <v>466</v>
      </c>
      <c r="AG56" s="178" t="s">
        <v>498</v>
      </c>
      <c r="AH56" s="84"/>
      <c r="AI56" s="84"/>
      <c r="AJ56" s="84"/>
      <c r="AK56" s="411"/>
      <c r="AL56" s="411"/>
      <c r="AM56" s="168" t="s">
        <v>351</v>
      </c>
      <c r="AN56" s="83">
        <v>30000000</v>
      </c>
      <c r="AO56" s="436"/>
      <c r="AP56" s="51" t="s">
        <v>337</v>
      </c>
      <c r="AQ56" s="354"/>
      <c r="AR56" s="84" t="s">
        <v>458</v>
      </c>
      <c r="AS56" s="51" t="s">
        <v>208</v>
      </c>
      <c r="AT56" s="52" t="s">
        <v>487</v>
      </c>
      <c r="AU56" s="168" t="s">
        <v>351</v>
      </c>
      <c r="AV56" s="52" t="s">
        <v>466</v>
      </c>
      <c r="AW56" s="84"/>
      <c r="AX56" s="230"/>
      <c r="AY56" s="230"/>
    </row>
    <row r="57" spans="1:51" s="171" customFormat="1" ht="84.95" customHeight="1">
      <c r="A57" s="430"/>
      <c r="B57" s="310"/>
      <c r="C57" s="310"/>
      <c r="D57" s="339"/>
      <c r="E57" s="361"/>
      <c r="F57" s="339"/>
      <c r="G57" s="339"/>
      <c r="H57" s="339"/>
      <c r="I57" s="339"/>
      <c r="J57" s="430"/>
      <c r="K57" s="368"/>
      <c r="L57" s="368"/>
      <c r="M57" s="339"/>
      <c r="N57" s="481"/>
      <c r="O57" s="481"/>
      <c r="P57" s="481"/>
      <c r="Q57" s="368"/>
      <c r="R57" s="368"/>
      <c r="S57" s="374"/>
      <c r="T57" s="454"/>
      <c r="U57" s="370"/>
      <c r="V57" s="370"/>
      <c r="W57" s="292"/>
      <c r="X57" s="292"/>
      <c r="Y57" s="436"/>
      <c r="Z57" s="371"/>
      <c r="AA57" s="372"/>
      <c r="AB57" s="229" t="s">
        <v>209</v>
      </c>
      <c r="AC57" s="229"/>
      <c r="AD57" s="229">
        <v>1</v>
      </c>
      <c r="AE57" s="356">
        <v>0.43684766032159283</v>
      </c>
      <c r="AF57" s="353" t="s">
        <v>522</v>
      </c>
      <c r="AG57" s="178" t="s">
        <v>498</v>
      </c>
      <c r="AH57" s="350"/>
      <c r="AI57" s="350"/>
      <c r="AJ57" s="350"/>
      <c r="AK57" s="411"/>
      <c r="AL57" s="411"/>
      <c r="AM57" s="169" t="s">
        <v>331</v>
      </c>
      <c r="AN57" s="83">
        <v>450000000</v>
      </c>
      <c r="AO57" s="436"/>
      <c r="AP57" s="51" t="s">
        <v>335</v>
      </c>
      <c r="AQ57" s="354"/>
      <c r="AR57" s="84" t="s">
        <v>458</v>
      </c>
      <c r="AS57" s="229" t="s">
        <v>209</v>
      </c>
      <c r="AT57" s="353" t="s">
        <v>495</v>
      </c>
      <c r="AU57" s="169" t="s">
        <v>331</v>
      </c>
      <c r="AV57" s="353" t="s">
        <v>522</v>
      </c>
      <c r="AW57" s="84"/>
      <c r="AX57" s="230"/>
      <c r="AY57" s="230"/>
    </row>
    <row r="58" spans="1:51" s="171" customFormat="1" ht="84.95" customHeight="1">
      <c r="A58" s="430"/>
      <c r="B58" s="310"/>
      <c r="C58" s="310"/>
      <c r="D58" s="339"/>
      <c r="E58" s="361"/>
      <c r="F58" s="339"/>
      <c r="G58" s="339"/>
      <c r="H58" s="339"/>
      <c r="I58" s="339"/>
      <c r="J58" s="430"/>
      <c r="K58" s="368"/>
      <c r="L58" s="368"/>
      <c r="M58" s="339"/>
      <c r="N58" s="481"/>
      <c r="O58" s="481"/>
      <c r="P58" s="481"/>
      <c r="Q58" s="368"/>
      <c r="R58" s="368"/>
      <c r="S58" s="374"/>
      <c r="T58" s="454"/>
      <c r="U58" s="370"/>
      <c r="V58" s="370"/>
      <c r="W58" s="292"/>
      <c r="X58" s="292"/>
      <c r="Y58" s="436"/>
      <c r="Z58" s="371"/>
      <c r="AA58" s="372"/>
      <c r="AB58" s="230"/>
      <c r="AC58" s="230"/>
      <c r="AD58" s="230"/>
      <c r="AE58" s="357"/>
      <c r="AF58" s="354"/>
      <c r="AG58" s="178" t="s">
        <v>498</v>
      </c>
      <c r="AH58" s="351"/>
      <c r="AI58" s="351"/>
      <c r="AJ58" s="351"/>
      <c r="AK58" s="411"/>
      <c r="AL58" s="411"/>
      <c r="AM58" s="169" t="s">
        <v>351</v>
      </c>
      <c r="AN58" s="83">
        <v>100000000</v>
      </c>
      <c r="AO58" s="436"/>
      <c r="AP58" s="51" t="s">
        <v>337</v>
      </c>
      <c r="AQ58" s="354"/>
      <c r="AR58" s="84" t="s">
        <v>458</v>
      </c>
      <c r="AS58" s="230"/>
      <c r="AT58" s="354"/>
      <c r="AU58" s="169" t="s">
        <v>351</v>
      </c>
      <c r="AV58" s="354"/>
      <c r="AW58" s="84"/>
      <c r="AX58" s="230"/>
      <c r="AY58" s="230"/>
    </row>
    <row r="59" spans="1:51" s="171" customFormat="1" ht="84.95" customHeight="1">
      <c r="A59" s="430"/>
      <c r="B59" s="310"/>
      <c r="C59" s="310"/>
      <c r="D59" s="339"/>
      <c r="E59" s="361"/>
      <c r="F59" s="339"/>
      <c r="G59" s="339"/>
      <c r="H59" s="339"/>
      <c r="I59" s="339"/>
      <c r="J59" s="430"/>
      <c r="K59" s="368"/>
      <c r="L59" s="368"/>
      <c r="M59" s="339"/>
      <c r="N59" s="481"/>
      <c r="O59" s="481"/>
      <c r="P59" s="481"/>
      <c r="Q59" s="368"/>
      <c r="R59" s="368"/>
      <c r="S59" s="374"/>
      <c r="T59" s="454"/>
      <c r="U59" s="370"/>
      <c r="V59" s="370"/>
      <c r="W59" s="292"/>
      <c r="X59" s="292"/>
      <c r="Y59" s="436"/>
      <c r="Z59" s="371"/>
      <c r="AA59" s="372"/>
      <c r="AB59" s="231"/>
      <c r="AC59" s="231"/>
      <c r="AD59" s="231"/>
      <c r="AE59" s="358"/>
      <c r="AF59" s="355"/>
      <c r="AG59" s="178" t="s">
        <v>498</v>
      </c>
      <c r="AH59" s="352"/>
      <c r="AI59" s="352"/>
      <c r="AJ59" s="352"/>
      <c r="AK59" s="411"/>
      <c r="AL59" s="411"/>
      <c r="AM59" s="168" t="s">
        <v>334</v>
      </c>
      <c r="AN59" s="83">
        <v>265513000</v>
      </c>
      <c r="AO59" s="436"/>
      <c r="AP59" s="51" t="s">
        <v>381</v>
      </c>
      <c r="AQ59" s="354"/>
      <c r="AR59" s="84" t="s">
        <v>458</v>
      </c>
      <c r="AS59" s="231"/>
      <c r="AT59" s="355"/>
      <c r="AU59" s="168" t="s">
        <v>334</v>
      </c>
      <c r="AV59" s="355"/>
      <c r="AW59" s="84"/>
      <c r="AX59" s="230"/>
      <c r="AY59" s="230"/>
    </row>
    <row r="60" spans="1:51" s="171" customFormat="1" ht="84.95" customHeight="1">
      <c r="A60" s="430"/>
      <c r="B60" s="310"/>
      <c r="C60" s="310"/>
      <c r="D60" s="339"/>
      <c r="E60" s="361"/>
      <c r="F60" s="339"/>
      <c r="G60" s="340"/>
      <c r="H60" s="340"/>
      <c r="I60" s="340"/>
      <c r="J60" s="430"/>
      <c r="K60" s="368"/>
      <c r="L60" s="368"/>
      <c r="M60" s="339"/>
      <c r="N60" s="481"/>
      <c r="O60" s="481"/>
      <c r="P60" s="481"/>
      <c r="Q60" s="368"/>
      <c r="R60" s="368"/>
      <c r="S60" s="375"/>
      <c r="T60" s="454"/>
      <c r="U60" s="370"/>
      <c r="V60" s="370"/>
      <c r="W60" s="293"/>
      <c r="X60" s="293"/>
      <c r="Y60" s="436"/>
      <c r="Z60" s="371"/>
      <c r="AA60" s="372"/>
      <c r="AB60" s="51" t="s">
        <v>210</v>
      </c>
      <c r="AC60" s="51"/>
      <c r="AD60" s="185">
        <v>4</v>
      </c>
      <c r="AE60" s="170">
        <v>3.7497055500662159E-2</v>
      </c>
      <c r="AF60" s="52" t="s">
        <v>519</v>
      </c>
      <c r="AG60" s="178" t="s">
        <v>498</v>
      </c>
      <c r="AH60" s="84"/>
      <c r="AI60" s="84"/>
      <c r="AJ60" s="84"/>
      <c r="AK60" s="411"/>
      <c r="AL60" s="411"/>
      <c r="AM60" s="169" t="s">
        <v>351</v>
      </c>
      <c r="AN60" s="83">
        <v>70000000</v>
      </c>
      <c r="AO60" s="436"/>
      <c r="AP60" s="51" t="s">
        <v>337</v>
      </c>
      <c r="AQ60" s="354"/>
      <c r="AR60" s="84" t="s">
        <v>458</v>
      </c>
      <c r="AS60" s="51" t="s">
        <v>210</v>
      </c>
      <c r="AT60" s="52" t="s">
        <v>496</v>
      </c>
      <c r="AU60" s="169" t="s">
        <v>351</v>
      </c>
      <c r="AV60" s="52" t="s">
        <v>519</v>
      </c>
      <c r="AW60" s="84"/>
      <c r="AX60" s="231"/>
      <c r="AY60" s="231"/>
    </row>
    <row r="61" spans="1:51" s="171" customFormat="1" ht="84.95" customHeight="1">
      <c r="A61" s="430"/>
      <c r="B61" s="310"/>
      <c r="C61" s="310"/>
      <c r="D61" s="339"/>
      <c r="E61" s="361"/>
      <c r="F61" s="339"/>
      <c r="G61" s="344">
        <v>0.8</v>
      </c>
      <c r="H61" s="338" t="s">
        <v>346</v>
      </c>
      <c r="I61" s="344">
        <v>0.8</v>
      </c>
      <c r="J61" s="430"/>
      <c r="K61" s="368" t="s">
        <v>292</v>
      </c>
      <c r="L61" s="368" t="s">
        <v>347</v>
      </c>
      <c r="M61" s="339"/>
      <c r="N61" s="481" t="s">
        <v>257</v>
      </c>
      <c r="O61" s="481"/>
      <c r="P61" s="481" t="s">
        <v>348</v>
      </c>
      <c r="Q61" s="368" t="s">
        <v>313</v>
      </c>
      <c r="R61" s="368">
        <v>16</v>
      </c>
      <c r="S61" s="368">
        <v>14</v>
      </c>
      <c r="T61" s="455">
        <v>56</v>
      </c>
      <c r="U61" s="370" t="s">
        <v>409</v>
      </c>
      <c r="V61" s="370" t="s">
        <v>410</v>
      </c>
      <c r="W61" s="291" t="s">
        <v>418</v>
      </c>
      <c r="X61" s="291" t="s">
        <v>419</v>
      </c>
      <c r="Y61" s="436"/>
      <c r="Z61" s="371"/>
      <c r="AA61" s="372"/>
      <c r="AB61" s="51" t="s">
        <v>211</v>
      </c>
      <c r="AC61" s="51"/>
      <c r="AD61" s="185">
        <v>2</v>
      </c>
      <c r="AE61" s="170">
        <v>9.1064277644465244E-2</v>
      </c>
      <c r="AF61" s="52" t="s">
        <v>451</v>
      </c>
      <c r="AG61" s="178" t="s">
        <v>498</v>
      </c>
      <c r="AH61" s="84"/>
      <c r="AI61" s="84"/>
      <c r="AJ61" s="84"/>
      <c r="AK61" s="411"/>
      <c r="AL61" s="411"/>
      <c r="AM61" s="168" t="s">
        <v>351</v>
      </c>
      <c r="AN61" s="83">
        <v>170000000</v>
      </c>
      <c r="AO61" s="436"/>
      <c r="AP61" s="51" t="s">
        <v>337</v>
      </c>
      <c r="AQ61" s="354"/>
      <c r="AR61" s="84" t="s">
        <v>458</v>
      </c>
      <c r="AS61" s="51" t="s">
        <v>211</v>
      </c>
      <c r="AT61" s="52" t="s">
        <v>446</v>
      </c>
      <c r="AU61" s="168" t="s">
        <v>351</v>
      </c>
      <c r="AV61" s="52" t="s">
        <v>451</v>
      </c>
      <c r="AW61" s="84"/>
      <c r="AX61" s="229" t="s">
        <v>424</v>
      </c>
      <c r="AY61" s="229" t="s">
        <v>425</v>
      </c>
    </row>
    <row r="62" spans="1:51" s="171" customFormat="1" ht="84.95" customHeight="1">
      <c r="A62" s="430"/>
      <c r="B62" s="310"/>
      <c r="C62" s="310"/>
      <c r="D62" s="339"/>
      <c r="E62" s="361"/>
      <c r="F62" s="339"/>
      <c r="G62" s="339"/>
      <c r="H62" s="339"/>
      <c r="I62" s="339"/>
      <c r="J62" s="430"/>
      <c r="K62" s="368"/>
      <c r="L62" s="368"/>
      <c r="M62" s="339"/>
      <c r="N62" s="481"/>
      <c r="O62" s="481"/>
      <c r="P62" s="481"/>
      <c r="Q62" s="368"/>
      <c r="R62" s="368"/>
      <c r="S62" s="368"/>
      <c r="T62" s="454"/>
      <c r="U62" s="370"/>
      <c r="V62" s="370"/>
      <c r="W62" s="292"/>
      <c r="X62" s="292"/>
      <c r="Y62" s="436"/>
      <c r="Z62" s="371"/>
      <c r="AA62" s="372"/>
      <c r="AB62" s="51" t="s">
        <v>212</v>
      </c>
      <c r="AC62" s="51"/>
      <c r="AD62" s="185">
        <v>11</v>
      </c>
      <c r="AE62" s="170">
        <v>0.23264440740221168</v>
      </c>
      <c r="AF62" s="52" t="s">
        <v>520</v>
      </c>
      <c r="AG62" s="178" t="s">
        <v>498</v>
      </c>
      <c r="AH62" s="84"/>
      <c r="AI62" s="84"/>
      <c r="AJ62" s="84"/>
      <c r="AK62" s="411"/>
      <c r="AL62" s="411"/>
      <c r="AM62" s="168" t="s">
        <v>376</v>
      </c>
      <c r="AN62" s="83">
        <v>434303662</v>
      </c>
      <c r="AO62" s="436"/>
      <c r="AP62" s="51" t="s">
        <v>336</v>
      </c>
      <c r="AQ62" s="354"/>
      <c r="AR62" s="84" t="s">
        <v>458</v>
      </c>
      <c r="AS62" s="51" t="s">
        <v>212</v>
      </c>
      <c r="AT62" s="52" t="s">
        <v>455</v>
      </c>
      <c r="AU62" s="168" t="s">
        <v>376</v>
      </c>
      <c r="AV62" s="52" t="s">
        <v>520</v>
      </c>
      <c r="AW62" s="84"/>
      <c r="AX62" s="230"/>
      <c r="AY62" s="230"/>
    </row>
    <row r="63" spans="1:51" s="171" customFormat="1" ht="84.95" customHeight="1">
      <c r="A63" s="430"/>
      <c r="B63" s="310"/>
      <c r="C63" s="310"/>
      <c r="D63" s="339"/>
      <c r="E63" s="361"/>
      <c r="F63" s="339"/>
      <c r="G63" s="339"/>
      <c r="H63" s="339"/>
      <c r="I63" s="339"/>
      <c r="J63" s="430"/>
      <c r="K63" s="368"/>
      <c r="L63" s="368"/>
      <c r="M63" s="339"/>
      <c r="N63" s="481"/>
      <c r="O63" s="481"/>
      <c r="P63" s="481"/>
      <c r="Q63" s="368"/>
      <c r="R63" s="368"/>
      <c r="S63" s="368"/>
      <c r="T63" s="454"/>
      <c r="U63" s="370"/>
      <c r="V63" s="370"/>
      <c r="W63" s="292"/>
      <c r="X63" s="292"/>
      <c r="Y63" s="436"/>
      <c r="Z63" s="371"/>
      <c r="AA63" s="372"/>
      <c r="AB63" s="51" t="s">
        <v>213</v>
      </c>
      <c r="AC63" s="51"/>
      <c r="AD63" s="185">
        <v>1</v>
      </c>
      <c r="AE63" s="170">
        <v>3.2140333286281846E-2</v>
      </c>
      <c r="AF63" s="52" t="s">
        <v>521</v>
      </c>
      <c r="AG63" s="178" t="s">
        <v>498</v>
      </c>
      <c r="AH63" s="84"/>
      <c r="AI63" s="84"/>
      <c r="AJ63" s="84"/>
      <c r="AK63" s="411"/>
      <c r="AL63" s="411"/>
      <c r="AM63" s="168" t="s">
        <v>351</v>
      </c>
      <c r="AN63" s="83">
        <v>60000000</v>
      </c>
      <c r="AO63" s="436"/>
      <c r="AP63" s="51" t="s">
        <v>337</v>
      </c>
      <c r="AQ63" s="354"/>
      <c r="AR63" s="84" t="s">
        <v>458</v>
      </c>
      <c r="AS63" s="51" t="s">
        <v>213</v>
      </c>
      <c r="AT63" s="52" t="s">
        <v>455</v>
      </c>
      <c r="AU63" s="168" t="s">
        <v>351</v>
      </c>
      <c r="AV63" s="52" t="s">
        <v>521</v>
      </c>
      <c r="AW63" s="84"/>
      <c r="AX63" s="230"/>
      <c r="AY63" s="230"/>
    </row>
    <row r="64" spans="1:51" s="171" customFormat="1" ht="84.95" customHeight="1">
      <c r="A64" s="430"/>
      <c r="B64" s="310"/>
      <c r="C64" s="310"/>
      <c r="D64" s="339"/>
      <c r="E64" s="361"/>
      <c r="F64" s="339"/>
      <c r="G64" s="339"/>
      <c r="H64" s="339"/>
      <c r="I64" s="339"/>
      <c r="J64" s="430"/>
      <c r="K64" s="368"/>
      <c r="L64" s="368"/>
      <c r="M64" s="339"/>
      <c r="N64" s="481"/>
      <c r="O64" s="481"/>
      <c r="P64" s="481"/>
      <c r="Q64" s="368"/>
      <c r="R64" s="368"/>
      <c r="S64" s="368"/>
      <c r="T64" s="454"/>
      <c r="U64" s="370"/>
      <c r="V64" s="370"/>
      <c r="W64" s="292"/>
      <c r="X64" s="292"/>
      <c r="Y64" s="436"/>
      <c r="Z64" s="371"/>
      <c r="AA64" s="372"/>
      <c r="AB64" s="51" t="s">
        <v>214</v>
      </c>
      <c r="AC64" s="51"/>
      <c r="AD64" s="185">
        <v>1</v>
      </c>
      <c r="AE64" s="170">
        <v>2.4105249964711386E-2</v>
      </c>
      <c r="AF64" s="52" t="s">
        <v>449</v>
      </c>
      <c r="AG64" s="178" t="s">
        <v>498</v>
      </c>
      <c r="AH64" s="84"/>
      <c r="AI64" s="84"/>
      <c r="AJ64" s="84"/>
      <c r="AK64" s="411"/>
      <c r="AL64" s="411"/>
      <c r="AM64" s="168" t="s">
        <v>351</v>
      </c>
      <c r="AN64" s="83">
        <v>45000000</v>
      </c>
      <c r="AO64" s="436"/>
      <c r="AP64" s="51" t="s">
        <v>337</v>
      </c>
      <c r="AQ64" s="354"/>
      <c r="AR64" s="84" t="s">
        <v>458</v>
      </c>
      <c r="AS64" s="51" t="s">
        <v>214</v>
      </c>
      <c r="AT64" s="52" t="s">
        <v>459</v>
      </c>
      <c r="AU64" s="168" t="s">
        <v>351</v>
      </c>
      <c r="AV64" s="52" t="s">
        <v>449</v>
      </c>
      <c r="AW64" s="84"/>
      <c r="AX64" s="230"/>
      <c r="AY64" s="230"/>
    </row>
    <row r="65" spans="1:51" s="171" customFormat="1" ht="84.95" customHeight="1">
      <c r="A65" s="430"/>
      <c r="B65" s="310"/>
      <c r="C65" s="310"/>
      <c r="D65" s="339"/>
      <c r="E65" s="361"/>
      <c r="F65" s="339"/>
      <c r="G65" s="339"/>
      <c r="H65" s="339"/>
      <c r="I65" s="339"/>
      <c r="J65" s="430"/>
      <c r="K65" s="368"/>
      <c r="L65" s="368"/>
      <c r="M65" s="339"/>
      <c r="N65" s="481"/>
      <c r="O65" s="481"/>
      <c r="P65" s="481"/>
      <c r="Q65" s="368"/>
      <c r="R65" s="368"/>
      <c r="S65" s="368"/>
      <c r="T65" s="454"/>
      <c r="U65" s="370"/>
      <c r="V65" s="370"/>
      <c r="W65" s="292"/>
      <c r="X65" s="292"/>
      <c r="Y65" s="436"/>
      <c r="Z65" s="371"/>
      <c r="AA65" s="372"/>
      <c r="AB65" s="51" t="s">
        <v>215</v>
      </c>
      <c r="AC65" s="51"/>
      <c r="AD65" s="51">
        <v>3</v>
      </c>
      <c r="AE65" s="170">
        <v>1.9284199971769108E-2</v>
      </c>
      <c r="AF65" s="52" t="s">
        <v>468</v>
      </c>
      <c r="AG65" s="178" t="s">
        <v>498</v>
      </c>
      <c r="AH65" s="84"/>
      <c r="AI65" s="84"/>
      <c r="AJ65" s="84"/>
      <c r="AK65" s="411"/>
      <c r="AL65" s="411"/>
      <c r="AM65" s="168" t="s">
        <v>351</v>
      </c>
      <c r="AN65" s="83">
        <v>36000000</v>
      </c>
      <c r="AO65" s="436"/>
      <c r="AP65" s="51" t="s">
        <v>337</v>
      </c>
      <c r="AQ65" s="354"/>
      <c r="AR65" s="84" t="s">
        <v>458</v>
      </c>
      <c r="AS65" s="51" t="s">
        <v>215</v>
      </c>
      <c r="AT65" s="52" t="s">
        <v>461</v>
      </c>
      <c r="AU65" s="168" t="s">
        <v>351</v>
      </c>
      <c r="AV65" s="52" t="s">
        <v>468</v>
      </c>
      <c r="AW65" s="84"/>
      <c r="AX65" s="230"/>
      <c r="AY65" s="230"/>
    </row>
    <row r="66" spans="1:51" s="171" customFormat="1" ht="84.95" customHeight="1">
      <c r="A66" s="430"/>
      <c r="B66" s="310"/>
      <c r="C66" s="310"/>
      <c r="D66" s="340"/>
      <c r="E66" s="362"/>
      <c r="F66" s="340"/>
      <c r="G66" s="340"/>
      <c r="H66" s="340"/>
      <c r="I66" s="340"/>
      <c r="J66" s="430"/>
      <c r="K66" s="368"/>
      <c r="L66" s="368"/>
      <c r="M66" s="340"/>
      <c r="N66" s="481"/>
      <c r="O66" s="481"/>
      <c r="P66" s="481"/>
      <c r="Q66" s="368"/>
      <c r="R66" s="368"/>
      <c r="S66" s="368"/>
      <c r="T66" s="454"/>
      <c r="U66" s="370"/>
      <c r="V66" s="370"/>
      <c r="W66" s="293"/>
      <c r="X66" s="293"/>
      <c r="Y66" s="436"/>
      <c r="Z66" s="371"/>
      <c r="AA66" s="372"/>
      <c r="AB66" s="51" t="s">
        <v>216</v>
      </c>
      <c r="AC66" s="51"/>
      <c r="AD66" s="51">
        <v>1</v>
      </c>
      <c r="AE66" s="170">
        <v>2.6783611071901539E-2</v>
      </c>
      <c r="AF66" s="52" t="s">
        <v>451</v>
      </c>
      <c r="AG66" s="178" t="s">
        <v>498</v>
      </c>
      <c r="AH66" s="84"/>
      <c r="AI66" s="84"/>
      <c r="AJ66" s="84"/>
      <c r="AK66" s="411"/>
      <c r="AL66" s="411"/>
      <c r="AM66" s="168" t="s">
        <v>351</v>
      </c>
      <c r="AN66" s="83">
        <v>50000000</v>
      </c>
      <c r="AO66" s="436"/>
      <c r="AP66" s="51" t="s">
        <v>337</v>
      </c>
      <c r="AQ66" s="355"/>
      <c r="AR66" s="84" t="s">
        <v>458</v>
      </c>
      <c r="AS66" s="51" t="s">
        <v>216</v>
      </c>
      <c r="AT66" s="52" t="s">
        <v>477</v>
      </c>
      <c r="AU66" s="168" t="s">
        <v>351</v>
      </c>
      <c r="AV66" s="52" t="s">
        <v>451</v>
      </c>
      <c r="AW66" s="84"/>
      <c r="AX66" s="231"/>
      <c r="AY66" s="231"/>
    </row>
    <row r="67" spans="1:51" s="143" customFormat="1" ht="84.95" customHeight="1">
      <c r="A67" s="430"/>
      <c r="B67" s="310"/>
      <c r="C67" s="310"/>
      <c r="D67" s="341" t="s">
        <v>264</v>
      </c>
      <c r="E67" s="341" t="s">
        <v>265</v>
      </c>
      <c r="F67" s="341" t="s">
        <v>272</v>
      </c>
      <c r="G67" s="345">
        <v>0.8</v>
      </c>
      <c r="H67" s="341" t="s">
        <v>346</v>
      </c>
      <c r="I67" s="345">
        <v>0.8</v>
      </c>
      <c r="J67" s="430"/>
      <c r="K67" s="341" t="s">
        <v>293</v>
      </c>
      <c r="L67" s="341" t="s">
        <v>347</v>
      </c>
      <c r="M67" s="341" t="s">
        <v>358</v>
      </c>
      <c r="N67" s="341" t="s">
        <v>382</v>
      </c>
      <c r="O67" s="341"/>
      <c r="P67" s="341" t="s">
        <v>348</v>
      </c>
      <c r="Q67" s="341" t="s">
        <v>314</v>
      </c>
      <c r="R67" s="334">
        <v>2</v>
      </c>
      <c r="S67" s="334">
        <v>2</v>
      </c>
      <c r="T67" s="456">
        <v>2</v>
      </c>
      <c r="U67" s="302" t="s">
        <v>409</v>
      </c>
      <c r="V67" s="302" t="s">
        <v>410</v>
      </c>
      <c r="W67" s="302" t="s">
        <v>418</v>
      </c>
      <c r="X67" s="302" t="s">
        <v>419</v>
      </c>
      <c r="Y67" s="446" t="s">
        <v>217</v>
      </c>
      <c r="Z67" s="521">
        <v>2021130010006</v>
      </c>
      <c r="AA67" s="446" t="s">
        <v>218</v>
      </c>
      <c r="AB67" s="342" t="s">
        <v>219</v>
      </c>
      <c r="AC67" s="342"/>
      <c r="AD67" s="248">
        <v>1</v>
      </c>
      <c r="AE67" s="254">
        <v>0.6632860859565658</v>
      </c>
      <c r="AF67" s="248" t="s">
        <v>451</v>
      </c>
      <c r="AG67" s="257" t="s">
        <v>498</v>
      </c>
      <c r="AH67" s="252"/>
      <c r="AI67" s="252"/>
      <c r="AJ67" s="252"/>
      <c r="AK67" s="411"/>
      <c r="AL67" s="411"/>
      <c r="AM67" s="140" t="s">
        <v>331</v>
      </c>
      <c r="AN67" s="141">
        <v>90000000</v>
      </c>
      <c r="AO67" s="437" t="s">
        <v>325</v>
      </c>
      <c r="AP67" s="142" t="s">
        <v>335</v>
      </c>
      <c r="AQ67" s="342" t="s">
        <v>396</v>
      </c>
      <c r="AR67" s="248" t="s">
        <v>458</v>
      </c>
      <c r="AS67" s="248" t="s">
        <v>471</v>
      </c>
      <c r="AT67" s="248" t="s">
        <v>470</v>
      </c>
      <c r="AU67" s="140" t="s">
        <v>331</v>
      </c>
      <c r="AV67" s="248" t="s">
        <v>451</v>
      </c>
      <c r="AW67" s="252"/>
      <c r="AX67" s="248" t="s">
        <v>424</v>
      </c>
      <c r="AY67" s="248" t="s">
        <v>425</v>
      </c>
    </row>
    <row r="68" spans="1:51" s="143" customFormat="1" ht="84.95" customHeight="1">
      <c r="A68" s="430"/>
      <c r="B68" s="310"/>
      <c r="C68" s="310"/>
      <c r="D68" s="341"/>
      <c r="E68" s="341"/>
      <c r="F68" s="341"/>
      <c r="G68" s="345"/>
      <c r="H68" s="341"/>
      <c r="I68" s="345"/>
      <c r="J68" s="430"/>
      <c r="K68" s="341"/>
      <c r="L68" s="341"/>
      <c r="M68" s="341"/>
      <c r="N68" s="341"/>
      <c r="O68" s="341"/>
      <c r="P68" s="341"/>
      <c r="Q68" s="341"/>
      <c r="R68" s="334"/>
      <c r="S68" s="334"/>
      <c r="T68" s="456"/>
      <c r="U68" s="302"/>
      <c r="V68" s="302"/>
      <c r="W68" s="302"/>
      <c r="X68" s="302"/>
      <c r="Y68" s="446"/>
      <c r="Z68" s="521"/>
      <c r="AA68" s="446"/>
      <c r="AB68" s="343"/>
      <c r="AC68" s="343"/>
      <c r="AD68" s="256"/>
      <c r="AE68" s="255"/>
      <c r="AF68" s="256"/>
      <c r="AG68" s="258"/>
      <c r="AH68" s="253"/>
      <c r="AI68" s="253"/>
      <c r="AJ68" s="253"/>
      <c r="AK68" s="411"/>
      <c r="AL68" s="411"/>
      <c r="AM68" s="140" t="s">
        <v>329</v>
      </c>
      <c r="AN68" s="141">
        <v>242120040</v>
      </c>
      <c r="AO68" s="437"/>
      <c r="AP68" s="142" t="s">
        <v>336</v>
      </c>
      <c r="AQ68" s="547"/>
      <c r="AR68" s="256"/>
      <c r="AS68" s="256"/>
      <c r="AT68" s="256"/>
      <c r="AU68" s="140" t="s">
        <v>329</v>
      </c>
      <c r="AV68" s="256"/>
      <c r="AW68" s="253"/>
      <c r="AX68" s="249"/>
      <c r="AY68" s="249"/>
    </row>
    <row r="69" spans="1:51" s="143" customFormat="1" ht="84.95" customHeight="1">
      <c r="A69" s="430"/>
      <c r="B69" s="310"/>
      <c r="C69" s="310"/>
      <c r="D69" s="341"/>
      <c r="E69" s="341"/>
      <c r="F69" s="341"/>
      <c r="G69" s="341"/>
      <c r="H69" s="341"/>
      <c r="I69" s="341"/>
      <c r="J69" s="430"/>
      <c r="K69" s="341"/>
      <c r="L69" s="341"/>
      <c r="M69" s="341"/>
      <c r="N69" s="341"/>
      <c r="O69" s="341"/>
      <c r="P69" s="341"/>
      <c r="Q69" s="341"/>
      <c r="R69" s="334"/>
      <c r="S69" s="334"/>
      <c r="T69" s="456"/>
      <c r="U69" s="302"/>
      <c r="V69" s="302"/>
      <c r="W69" s="302"/>
      <c r="X69" s="302"/>
      <c r="Y69" s="446"/>
      <c r="Z69" s="521"/>
      <c r="AA69" s="446"/>
      <c r="AB69" s="139" t="s">
        <v>220</v>
      </c>
      <c r="AC69" s="139"/>
      <c r="AD69" s="142">
        <v>1</v>
      </c>
      <c r="AE69" s="144">
        <v>0</v>
      </c>
      <c r="AF69" s="142" t="s">
        <v>451</v>
      </c>
      <c r="AG69" s="179" t="s">
        <v>498</v>
      </c>
      <c r="AH69" s="145"/>
      <c r="AI69" s="145"/>
      <c r="AJ69" s="145"/>
      <c r="AK69" s="411"/>
      <c r="AL69" s="411"/>
      <c r="AM69" s="140" t="s">
        <v>383</v>
      </c>
      <c r="AN69" s="141">
        <v>168599102.21000001</v>
      </c>
      <c r="AO69" s="437"/>
      <c r="AP69" s="142" t="s">
        <v>337</v>
      </c>
      <c r="AQ69" s="547"/>
      <c r="AR69" s="142" t="s">
        <v>458</v>
      </c>
      <c r="AS69" s="142" t="s">
        <v>471</v>
      </c>
      <c r="AT69" s="142" t="s">
        <v>470</v>
      </c>
      <c r="AU69" s="140" t="s">
        <v>383</v>
      </c>
      <c r="AV69" s="142" t="s">
        <v>451</v>
      </c>
      <c r="AW69" s="145"/>
      <c r="AX69" s="249"/>
      <c r="AY69" s="249"/>
    </row>
    <row r="70" spans="1:51" s="90" customFormat="1" ht="84.95" customHeight="1">
      <c r="A70" s="431" t="s">
        <v>151</v>
      </c>
      <c r="B70" s="310"/>
      <c r="C70" s="310"/>
      <c r="D70" s="326" t="s">
        <v>266</v>
      </c>
      <c r="E70" s="326" t="s">
        <v>267</v>
      </c>
      <c r="F70" s="326" t="s">
        <v>273</v>
      </c>
      <c r="G70" s="332">
        <v>0.75</v>
      </c>
      <c r="H70" s="326" t="s">
        <v>346</v>
      </c>
      <c r="I70" s="332">
        <v>0.75</v>
      </c>
      <c r="J70" s="476" t="s">
        <v>279</v>
      </c>
      <c r="K70" s="326" t="s">
        <v>294</v>
      </c>
      <c r="L70" s="326" t="s">
        <v>347</v>
      </c>
      <c r="M70" s="326">
        <v>20</v>
      </c>
      <c r="N70" s="326" t="s">
        <v>390</v>
      </c>
      <c r="O70" s="326"/>
      <c r="P70" s="326" t="s">
        <v>348</v>
      </c>
      <c r="Q70" s="326" t="s">
        <v>391</v>
      </c>
      <c r="R70" s="326">
        <v>30</v>
      </c>
      <c r="S70" s="326">
        <v>6</v>
      </c>
      <c r="T70" s="329">
        <f>+R70-S70</f>
        <v>24</v>
      </c>
      <c r="U70" s="303" t="s">
        <v>411</v>
      </c>
      <c r="V70" s="303" t="s">
        <v>412</v>
      </c>
      <c r="W70" s="307" t="s">
        <v>420</v>
      </c>
      <c r="X70" s="307" t="s">
        <v>421</v>
      </c>
      <c r="Y70" s="438" t="s">
        <v>221</v>
      </c>
      <c r="Z70" s="443">
        <v>2020130010213</v>
      </c>
      <c r="AA70" s="438" t="s">
        <v>222</v>
      </c>
      <c r="AB70" s="85" t="s">
        <v>223</v>
      </c>
      <c r="AC70" s="85"/>
      <c r="AD70" s="87">
        <v>6</v>
      </c>
      <c r="AE70" s="86">
        <v>0.19721370134773555</v>
      </c>
      <c r="AF70" s="85" t="s">
        <v>452</v>
      </c>
      <c r="AG70" s="180" t="s">
        <v>498</v>
      </c>
      <c r="AH70" s="87"/>
      <c r="AI70" s="87"/>
      <c r="AJ70" s="87"/>
      <c r="AK70" s="412" t="s">
        <v>342</v>
      </c>
      <c r="AL70" s="412" t="s">
        <v>344</v>
      </c>
      <c r="AM70" s="88" t="s">
        <v>351</v>
      </c>
      <c r="AN70" s="89">
        <v>145190375.55000001</v>
      </c>
      <c r="AO70" s="438" t="s">
        <v>326</v>
      </c>
      <c r="AP70" s="85" t="s">
        <v>337</v>
      </c>
      <c r="AQ70" s="232" t="s">
        <v>394</v>
      </c>
      <c r="AR70" s="87" t="s">
        <v>458</v>
      </c>
      <c r="AS70" s="85" t="s">
        <v>478</v>
      </c>
      <c r="AT70" s="85" t="s">
        <v>447</v>
      </c>
      <c r="AU70" s="88" t="s">
        <v>351</v>
      </c>
      <c r="AV70" s="85" t="s">
        <v>452</v>
      </c>
      <c r="AW70" s="87"/>
      <c r="AX70" s="232" t="s">
        <v>426</v>
      </c>
      <c r="AY70" s="232" t="s">
        <v>427</v>
      </c>
    </row>
    <row r="71" spans="1:51" s="90" customFormat="1" ht="84.95" customHeight="1">
      <c r="A71" s="431"/>
      <c r="B71" s="310"/>
      <c r="C71" s="310"/>
      <c r="D71" s="327"/>
      <c r="E71" s="327"/>
      <c r="F71" s="327"/>
      <c r="G71" s="327"/>
      <c r="H71" s="327"/>
      <c r="I71" s="327"/>
      <c r="J71" s="476"/>
      <c r="K71" s="327"/>
      <c r="L71" s="327"/>
      <c r="M71" s="327"/>
      <c r="N71" s="327"/>
      <c r="O71" s="327"/>
      <c r="P71" s="327"/>
      <c r="Q71" s="327"/>
      <c r="R71" s="327"/>
      <c r="S71" s="327"/>
      <c r="T71" s="330"/>
      <c r="U71" s="303"/>
      <c r="V71" s="303"/>
      <c r="W71" s="308"/>
      <c r="X71" s="308"/>
      <c r="Y71" s="438"/>
      <c r="Z71" s="443"/>
      <c r="AA71" s="438"/>
      <c r="AB71" s="85" t="s">
        <v>224</v>
      </c>
      <c r="AC71" s="85"/>
      <c r="AD71" s="87">
        <v>1</v>
      </c>
      <c r="AE71" s="86">
        <v>4.8899200250870072E-2</v>
      </c>
      <c r="AF71" s="85" t="s">
        <v>452</v>
      </c>
      <c r="AG71" s="180" t="s">
        <v>498</v>
      </c>
      <c r="AH71" s="87"/>
      <c r="AI71" s="87"/>
      <c r="AJ71" s="87"/>
      <c r="AK71" s="412"/>
      <c r="AL71" s="412"/>
      <c r="AM71" s="88" t="s">
        <v>351</v>
      </c>
      <c r="AN71" s="89">
        <v>36000000</v>
      </c>
      <c r="AO71" s="438"/>
      <c r="AP71" s="85" t="s">
        <v>337</v>
      </c>
      <c r="AQ71" s="233"/>
      <c r="AR71" s="87" t="s">
        <v>469</v>
      </c>
      <c r="AS71" s="87" t="s">
        <v>446</v>
      </c>
      <c r="AT71" s="85" t="s">
        <v>446</v>
      </c>
      <c r="AU71" s="88" t="s">
        <v>351</v>
      </c>
      <c r="AV71" s="85" t="s">
        <v>452</v>
      </c>
      <c r="AW71" s="87"/>
      <c r="AX71" s="233"/>
      <c r="AY71" s="233"/>
    </row>
    <row r="72" spans="1:51" s="90" customFormat="1" ht="84.95" customHeight="1">
      <c r="A72" s="431"/>
      <c r="B72" s="310"/>
      <c r="C72" s="310"/>
      <c r="D72" s="327"/>
      <c r="E72" s="327"/>
      <c r="F72" s="327"/>
      <c r="G72" s="327"/>
      <c r="H72" s="327"/>
      <c r="I72" s="327"/>
      <c r="J72" s="476"/>
      <c r="K72" s="327"/>
      <c r="L72" s="327"/>
      <c r="M72" s="327"/>
      <c r="N72" s="327"/>
      <c r="O72" s="327"/>
      <c r="P72" s="327"/>
      <c r="Q72" s="327"/>
      <c r="R72" s="327"/>
      <c r="S72" s="327"/>
      <c r="T72" s="330"/>
      <c r="U72" s="303"/>
      <c r="V72" s="303"/>
      <c r="W72" s="308"/>
      <c r="X72" s="308"/>
      <c r="Y72" s="438"/>
      <c r="Z72" s="443"/>
      <c r="AA72" s="438"/>
      <c r="AB72" s="232" t="s">
        <v>225</v>
      </c>
      <c r="AC72" s="232"/>
      <c r="AD72" s="259">
        <v>11</v>
      </c>
      <c r="AE72" s="262">
        <v>0.41233004286388236</v>
      </c>
      <c r="AF72" s="232" t="s">
        <v>449</v>
      </c>
      <c r="AG72" s="180" t="s">
        <v>498</v>
      </c>
      <c r="AH72" s="259"/>
      <c r="AI72" s="87"/>
      <c r="AJ72" s="87"/>
      <c r="AK72" s="412"/>
      <c r="AL72" s="412"/>
      <c r="AM72" s="88" t="s">
        <v>448</v>
      </c>
      <c r="AN72" s="89">
        <v>53985000</v>
      </c>
      <c r="AO72" s="438"/>
      <c r="AP72" s="85" t="s">
        <v>395</v>
      </c>
      <c r="AQ72" s="233"/>
      <c r="AR72" s="259" t="s">
        <v>458</v>
      </c>
      <c r="AS72" s="232" t="s">
        <v>479</v>
      </c>
      <c r="AT72" s="232" t="s">
        <v>476</v>
      </c>
      <c r="AU72" s="88" t="s">
        <v>448</v>
      </c>
      <c r="AV72" s="232" t="s">
        <v>449</v>
      </c>
      <c r="AW72" s="87"/>
      <c r="AX72" s="233"/>
      <c r="AY72" s="233"/>
    </row>
    <row r="73" spans="1:51" s="90" customFormat="1" ht="84.95" customHeight="1">
      <c r="A73" s="431"/>
      <c r="B73" s="310"/>
      <c r="C73" s="310"/>
      <c r="D73" s="327"/>
      <c r="E73" s="327"/>
      <c r="F73" s="327"/>
      <c r="G73" s="327"/>
      <c r="H73" s="327"/>
      <c r="I73" s="327"/>
      <c r="J73" s="476"/>
      <c r="K73" s="328"/>
      <c r="L73" s="328"/>
      <c r="M73" s="328"/>
      <c r="N73" s="328"/>
      <c r="O73" s="328"/>
      <c r="P73" s="328"/>
      <c r="Q73" s="328"/>
      <c r="R73" s="328"/>
      <c r="S73" s="328"/>
      <c r="T73" s="331"/>
      <c r="U73" s="303"/>
      <c r="V73" s="303"/>
      <c r="W73" s="309"/>
      <c r="X73" s="309"/>
      <c r="Y73" s="438"/>
      <c r="Z73" s="443"/>
      <c r="AA73" s="438"/>
      <c r="AB73" s="233"/>
      <c r="AC73" s="233"/>
      <c r="AD73" s="260"/>
      <c r="AE73" s="263"/>
      <c r="AF73" s="233"/>
      <c r="AG73" s="180" t="s">
        <v>498</v>
      </c>
      <c r="AH73" s="260"/>
      <c r="AI73" s="87"/>
      <c r="AJ73" s="87"/>
      <c r="AK73" s="412"/>
      <c r="AL73" s="412"/>
      <c r="AM73" s="88" t="s">
        <v>331</v>
      </c>
      <c r="AN73" s="89">
        <v>150000000</v>
      </c>
      <c r="AO73" s="438"/>
      <c r="AP73" s="85" t="s">
        <v>335</v>
      </c>
      <c r="AQ73" s="233"/>
      <c r="AR73" s="260"/>
      <c r="AS73" s="233"/>
      <c r="AT73" s="233"/>
      <c r="AU73" s="88" t="s">
        <v>331</v>
      </c>
      <c r="AV73" s="233"/>
      <c r="AW73" s="87"/>
      <c r="AX73" s="234"/>
      <c r="AY73" s="234"/>
    </row>
    <row r="74" spans="1:51" s="90" customFormat="1" ht="84.95" customHeight="1">
      <c r="A74" s="431"/>
      <c r="B74" s="310"/>
      <c r="C74" s="310"/>
      <c r="D74" s="327"/>
      <c r="E74" s="327"/>
      <c r="F74" s="327"/>
      <c r="G74" s="327"/>
      <c r="H74" s="327"/>
      <c r="I74" s="327"/>
      <c r="J74" s="476"/>
      <c r="K74" s="466" t="s">
        <v>295</v>
      </c>
      <c r="L74" s="466" t="s">
        <v>349</v>
      </c>
      <c r="M74" s="326">
        <v>18</v>
      </c>
      <c r="N74" s="431" t="s">
        <v>393</v>
      </c>
      <c r="O74" s="431"/>
      <c r="P74" s="431" t="s">
        <v>348</v>
      </c>
      <c r="Q74" s="466" t="s">
        <v>392</v>
      </c>
      <c r="R74" s="335">
        <v>36</v>
      </c>
      <c r="S74" s="333">
        <v>3</v>
      </c>
      <c r="T74" s="333">
        <v>42</v>
      </c>
      <c r="U74" s="303" t="s">
        <v>411</v>
      </c>
      <c r="V74" s="303" t="s">
        <v>412</v>
      </c>
      <c r="W74" s="307" t="s">
        <v>420</v>
      </c>
      <c r="X74" s="307" t="s">
        <v>421</v>
      </c>
      <c r="Y74" s="438"/>
      <c r="Z74" s="443"/>
      <c r="AA74" s="438"/>
      <c r="AB74" s="234"/>
      <c r="AC74" s="234"/>
      <c r="AD74" s="261"/>
      <c r="AE74" s="264"/>
      <c r="AF74" s="234"/>
      <c r="AG74" s="180" t="s">
        <v>498</v>
      </c>
      <c r="AH74" s="261"/>
      <c r="AI74" s="87"/>
      <c r="AJ74" s="87"/>
      <c r="AK74" s="412"/>
      <c r="AL74" s="412"/>
      <c r="AM74" s="88" t="s">
        <v>376</v>
      </c>
      <c r="AN74" s="89">
        <v>99575824.449999988</v>
      </c>
      <c r="AO74" s="438"/>
      <c r="AP74" s="85" t="s">
        <v>336</v>
      </c>
      <c r="AQ74" s="233"/>
      <c r="AR74" s="261"/>
      <c r="AS74" s="234"/>
      <c r="AT74" s="234"/>
      <c r="AU74" s="88" t="s">
        <v>376</v>
      </c>
      <c r="AV74" s="234"/>
      <c r="AW74" s="87"/>
      <c r="AX74" s="232" t="s">
        <v>426</v>
      </c>
      <c r="AY74" s="232" t="s">
        <v>427</v>
      </c>
    </row>
    <row r="75" spans="1:51" s="90" customFormat="1" ht="84.95" customHeight="1">
      <c r="A75" s="431"/>
      <c r="B75" s="310"/>
      <c r="C75" s="310"/>
      <c r="D75" s="327"/>
      <c r="E75" s="327"/>
      <c r="F75" s="327"/>
      <c r="G75" s="327"/>
      <c r="H75" s="327"/>
      <c r="I75" s="327"/>
      <c r="J75" s="476"/>
      <c r="K75" s="466"/>
      <c r="L75" s="466"/>
      <c r="M75" s="327"/>
      <c r="N75" s="431"/>
      <c r="O75" s="431"/>
      <c r="P75" s="431"/>
      <c r="Q75" s="466"/>
      <c r="R75" s="336"/>
      <c r="S75" s="333"/>
      <c r="T75" s="333"/>
      <c r="U75" s="303"/>
      <c r="V75" s="303"/>
      <c r="W75" s="308"/>
      <c r="X75" s="308"/>
      <c r="Y75" s="438"/>
      <c r="Z75" s="443"/>
      <c r="AA75" s="438"/>
      <c r="AB75" s="91" t="s">
        <v>226</v>
      </c>
      <c r="AC75" s="85"/>
      <c r="AD75" s="87">
        <v>1</v>
      </c>
      <c r="AE75" s="86">
        <v>0.19016355653116138</v>
      </c>
      <c r="AF75" s="85" t="s">
        <v>451</v>
      </c>
      <c r="AG75" s="180" t="s">
        <v>498</v>
      </c>
      <c r="AH75" s="87"/>
      <c r="AI75" s="87"/>
      <c r="AJ75" s="87"/>
      <c r="AK75" s="412"/>
      <c r="AL75" s="412"/>
      <c r="AM75" s="88" t="s">
        <v>351</v>
      </c>
      <c r="AN75" s="89">
        <v>140000000</v>
      </c>
      <c r="AO75" s="438"/>
      <c r="AP75" s="85" t="s">
        <v>337</v>
      </c>
      <c r="AQ75" s="233"/>
      <c r="AR75" s="87" t="s">
        <v>458</v>
      </c>
      <c r="AS75" s="87" t="s">
        <v>480</v>
      </c>
      <c r="AT75" s="85" t="s">
        <v>447</v>
      </c>
      <c r="AU75" s="88" t="s">
        <v>351</v>
      </c>
      <c r="AV75" s="85" t="s">
        <v>451</v>
      </c>
      <c r="AW75" s="87"/>
      <c r="AX75" s="233"/>
      <c r="AY75" s="233"/>
    </row>
    <row r="76" spans="1:51" s="90" customFormat="1" ht="84.95" customHeight="1">
      <c r="A76" s="431"/>
      <c r="B76" s="310"/>
      <c r="C76" s="310"/>
      <c r="D76" s="327"/>
      <c r="E76" s="327"/>
      <c r="F76" s="327"/>
      <c r="G76" s="327"/>
      <c r="H76" s="327"/>
      <c r="I76" s="327"/>
      <c r="J76" s="476"/>
      <c r="K76" s="466"/>
      <c r="L76" s="466"/>
      <c r="M76" s="327"/>
      <c r="N76" s="431"/>
      <c r="O76" s="431"/>
      <c r="P76" s="431"/>
      <c r="Q76" s="466"/>
      <c r="R76" s="336"/>
      <c r="S76" s="333"/>
      <c r="T76" s="333"/>
      <c r="U76" s="303"/>
      <c r="V76" s="303"/>
      <c r="W76" s="308"/>
      <c r="X76" s="308"/>
      <c r="Y76" s="438"/>
      <c r="Z76" s="443"/>
      <c r="AA76" s="438"/>
      <c r="AB76" s="85" t="s">
        <v>227</v>
      </c>
      <c r="AC76" s="85"/>
      <c r="AD76" s="87">
        <v>2</v>
      </c>
      <c r="AE76" s="86">
        <v>0.15139349900635071</v>
      </c>
      <c r="AF76" s="85" t="s">
        <v>450</v>
      </c>
      <c r="AG76" s="180" t="s">
        <v>498</v>
      </c>
      <c r="AH76" s="87"/>
      <c r="AI76" s="87"/>
      <c r="AJ76" s="87"/>
      <c r="AK76" s="412"/>
      <c r="AL76" s="412"/>
      <c r="AM76" s="88" t="s">
        <v>376</v>
      </c>
      <c r="AN76" s="89">
        <v>111457159.55</v>
      </c>
      <c r="AO76" s="438"/>
      <c r="AP76" s="85" t="s">
        <v>336</v>
      </c>
      <c r="AQ76" s="233"/>
      <c r="AR76" s="87" t="s">
        <v>458</v>
      </c>
      <c r="AS76" s="87" t="s">
        <v>481</v>
      </c>
      <c r="AT76" s="85" t="s">
        <v>445</v>
      </c>
      <c r="AU76" s="88" t="s">
        <v>376</v>
      </c>
      <c r="AV76" s="85" t="s">
        <v>450</v>
      </c>
      <c r="AW76" s="87"/>
      <c r="AX76" s="233"/>
      <c r="AY76" s="233"/>
    </row>
    <row r="77" spans="1:51" s="98" customFormat="1" ht="84.95" customHeight="1">
      <c r="A77" s="431"/>
      <c r="B77" s="310"/>
      <c r="C77" s="310"/>
      <c r="D77" s="322" t="s">
        <v>266</v>
      </c>
      <c r="E77" s="322" t="s">
        <v>267</v>
      </c>
      <c r="F77" s="322" t="s">
        <v>273</v>
      </c>
      <c r="G77" s="337">
        <v>0.75</v>
      </c>
      <c r="H77" s="322" t="s">
        <v>346</v>
      </c>
      <c r="I77" s="337">
        <v>0.75</v>
      </c>
      <c r="J77" s="476"/>
      <c r="K77" s="317" t="s">
        <v>296</v>
      </c>
      <c r="L77" s="317" t="s">
        <v>347</v>
      </c>
      <c r="M77" s="317" t="s">
        <v>384</v>
      </c>
      <c r="N77" s="317" t="s">
        <v>415</v>
      </c>
      <c r="O77" s="317"/>
      <c r="P77" s="317" t="s">
        <v>348</v>
      </c>
      <c r="Q77" s="317" t="s">
        <v>315</v>
      </c>
      <c r="R77" s="322">
        <v>127</v>
      </c>
      <c r="S77" s="320">
        <v>40</v>
      </c>
      <c r="T77" s="320">
        <v>104</v>
      </c>
      <c r="U77" s="304" t="s">
        <v>411</v>
      </c>
      <c r="V77" s="304" t="s">
        <v>412</v>
      </c>
      <c r="W77" s="294" t="s">
        <v>420</v>
      </c>
      <c r="X77" s="294" t="s">
        <v>421</v>
      </c>
      <c r="Y77" s="318" t="s">
        <v>228</v>
      </c>
      <c r="Z77" s="319">
        <v>2021130010265</v>
      </c>
      <c r="AA77" s="265" t="s">
        <v>229</v>
      </c>
      <c r="AB77" s="92" t="s">
        <v>230</v>
      </c>
      <c r="AC77" s="92"/>
      <c r="AD77" s="94">
        <v>1</v>
      </c>
      <c r="AE77" s="93">
        <v>6.2156675912366524E-2</v>
      </c>
      <c r="AF77" s="97" t="s">
        <v>453</v>
      </c>
      <c r="AG77" s="181" t="s">
        <v>498</v>
      </c>
      <c r="AH77" s="94"/>
      <c r="AI77" s="94"/>
      <c r="AJ77" s="94"/>
      <c r="AK77" s="412"/>
      <c r="AL77" s="412"/>
      <c r="AM77" s="95" t="s">
        <v>376</v>
      </c>
      <c r="AN77" s="96">
        <v>131600000</v>
      </c>
      <c r="AO77" s="265" t="s">
        <v>327</v>
      </c>
      <c r="AP77" s="97" t="s">
        <v>336</v>
      </c>
      <c r="AQ77" s="297" t="s">
        <v>387</v>
      </c>
      <c r="AR77" s="94" t="s">
        <v>458</v>
      </c>
      <c r="AS77" s="94" t="s">
        <v>484</v>
      </c>
      <c r="AT77" s="97" t="s">
        <v>454</v>
      </c>
      <c r="AU77" s="95" t="s">
        <v>376</v>
      </c>
      <c r="AV77" s="97" t="s">
        <v>453</v>
      </c>
      <c r="AW77" s="94"/>
      <c r="AX77" s="235" t="s">
        <v>426</v>
      </c>
      <c r="AY77" s="235" t="s">
        <v>427</v>
      </c>
    </row>
    <row r="78" spans="1:51" s="98" customFormat="1" ht="84.95" customHeight="1">
      <c r="A78" s="431"/>
      <c r="B78" s="310"/>
      <c r="C78" s="310"/>
      <c r="D78" s="324"/>
      <c r="E78" s="324"/>
      <c r="F78" s="324"/>
      <c r="G78" s="324"/>
      <c r="H78" s="324"/>
      <c r="I78" s="324"/>
      <c r="J78" s="476"/>
      <c r="K78" s="317"/>
      <c r="L78" s="317"/>
      <c r="M78" s="317"/>
      <c r="N78" s="317"/>
      <c r="O78" s="317"/>
      <c r="P78" s="317"/>
      <c r="Q78" s="317"/>
      <c r="R78" s="323"/>
      <c r="S78" s="321"/>
      <c r="T78" s="321"/>
      <c r="U78" s="304"/>
      <c r="V78" s="304"/>
      <c r="W78" s="296"/>
      <c r="X78" s="296"/>
      <c r="Y78" s="318"/>
      <c r="Z78" s="319"/>
      <c r="AA78" s="265"/>
      <c r="AB78" s="92" t="s">
        <v>231</v>
      </c>
      <c r="AC78" s="92"/>
      <c r="AD78" s="94">
        <v>40</v>
      </c>
      <c r="AE78" s="93">
        <v>0.38966001236855913</v>
      </c>
      <c r="AF78" s="97" t="s">
        <v>449</v>
      </c>
      <c r="AG78" s="181" t="s">
        <v>498</v>
      </c>
      <c r="AH78" s="94"/>
      <c r="AI78" s="94"/>
      <c r="AJ78" s="94"/>
      <c r="AK78" s="412"/>
      <c r="AL78" s="412"/>
      <c r="AM78" s="95" t="s">
        <v>331</v>
      </c>
      <c r="AN78" s="96">
        <v>825000000</v>
      </c>
      <c r="AO78" s="265"/>
      <c r="AP78" s="97" t="s">
        <v>335</v>
      </c>
      <c r="AQ78" s="298"/>
      <c r="AR78" s="94" t="s">
        <v>458</v>
      </c>
      <c r="AS78" s="94" t="s">
        <v>471</v>
      </c>
      <c r="AT78" s="97" t="s">
        <v>470</v>
      </c>
      <c r="AU78" s="95" t="s">
        <v>331</v>
      </c>
      <c r="AV78" s="97" t="s">
        <v>449</v>
      </c>
      <c r="AW78" s="94"/>
      <c r="AX78" s="237"/>
      <c r="AY78" s="237"/>
    </row>
    <row r="79" spans="1:51" s="98" customFormat="1" ht="84.95" customHeight="1">
      <c r="A79" s="431"/>
      <c r="B79" s="310"/>
      <c r="C79" s="310"/>
      <c r="D79" s="324"/>
      <c r="E79" s="324"/>
      <c r="F79" s="324"/>
      <c r="G79" s="324"/>
      <c r="H79" s="324"/>
      <c r="I79" s="324"/>
      <c r="J79" s="476"/>
      <c r="K79" s="317" t="s">
        <v>389</v>
      </c>
      <c r="L79" s="317" t="s">
        <v>347</v>
      </c>
      <c r="M79" s="317" t="s">
        <v>384</v>
      </c>
      <c r="N79" s="317" t="s">
        <v>416</v>
      </c>
      <c r="O79" s="317"/>
      <c r="P79" s="317" t="s">
        <v>348</v>
      </c>
      <c r="Q79" s="317" t="s">
        <v>388</v>
      </c>
      <c r="R79" s="322">
        <v>1767</v>
      </c>
      <c r="S79" s="320">
        <v>450</v>
      </c>
      <c r="T79" s="320">
        <f>+R79-S79</f>
        <v>1317</v>
      </c>
      <c r="U79" s="306" t="s">
        <v>411</v>
      </c>
      <c r="V79" s="305" t="s">
        <v>412</v>
      </c>
      <c r="W79" s="294" t="s">
        <v>420</v>
      </c>
      <c r="X79" s="294" t="s">
        <v>421</v>
      </c>
      <c r="Y79" s="318"/>
      <c r="Z79" s="319"/>
      <c r="AA79" s="265"/>
      <c r="AB79" s="297" t="s">
        <v>232</v>
      </c>
      <c r="AC79" s="297"/>
      <c r="AD79" s="250">
        <v>450</v>
      </c>
      <c r="AE79" s="536">
        <v>0.42325643298316812</v>
      </c>
      <c r="AF79" s="97" t="s">
        <v>449</v>
      </c>
      <c r="AG79" s="181" t="s">
        <v>498</v>
      </c>
      <c r="AH79" s="250"/>
      <c r="AI79" s="94"/>
      <c r="AJ79" s="94"/>
      <c r="AK79" s="412"/>
      <c r="AL79" s="412"/>
      <c r="AM79" s="95" t="s">
        <v>331</v>
      </c>
      <c r="AN79" s="96">
        <v>844531361</v>
      </c>
      <c r="AO79" s="265"/>
      <c r="AP79" s="97" t="s">
        <v>335</v>
      </c>
      <c r="AQ79" s="298"/>
      <c r="AR79" s="250" t="s">
        <v>458</v>
      </c>
      <c r="AS79" s="250" t="s">
        <v>471</v>
      </c>
      <c r="AT79" s="235" t="s">
        <v>470</v>
      </c>
      <c r="AU79" s="95" t="s">
        <v>331</v>
      </c>
      <c r="AV79" s="97" t="s">
        <v>449</v>
      </c>
      <c r="AW79" s="94"/>
      <c r="AX79" s="235" t="s">
        <v>426</v>
      </c>
      <c r="AY79" s="235" t="s">
        <v>427</v>
      </c>
    </row>
    <row r="80" spans="1:51" s="98" customFormat="1" ht="84.95" customHeight="1">
      <c r="A80" s="431"/>
      <c r="B80" s="310"/>
      <c r="C80" s="310"/>
      <c r="D80" s="324"/>
      <c r="E80" s="324"/>
      <c r="F80" s="324"/>
      <c r="G80" s="324"/>
      <c r="H80" s="324"/>
      <c r="I80" s="324"/>
      <c r="J80" s="476"/>
      <c r="K80" s="317"/>
      <c r="L80" s="317"/>
      <c r="M80" s="317"/>
      <c r="N80" s="317"/>
      <c r="O80" s="317"/>
      <c r="P80" s="317"/>
      <c r="Q80" s="317"/>
      <c r="R80" s="324"/>
      <c r="S80" s="325"/>
      <c r="T80" s="325"/>
      <c r="U80" s="306"/>
      <c r="V80" s="305"/>
      <c r="W80" s="295"/>
      <c r="X80" s="295"/>
      <c r="Y80" s="318"/>
      <c r="Z80" s="319"/>
      <c r="AA80" s="265"/>
      <c r="AB80" s="299"/>
      <c r="AC80" s="298"/>
      <c r="AD80" s="251"/>
      <c r="AE80" s="537"/>
      <c r="AF80" s="97" t="s">
        <v>449</v>
      </c>
      <c r="AG80" s="181" t="s">
        <v>498</v>
      </c>
      <c r="AH80" s="251"/>
      <c r="AI80" s="94"/>
      <c r="AJ80" s="94"/>
      <c r="AK80" s="412"/>
      <c r="AL80" s="412"/>
      <c r="AM80" s="95" t="s">
        <v>385</v>
      </c>
      <c r="AN80" s="96">
        <v>51600000</v>
      </c>
      <c r="AO80" s="265"/>
      <c r="AP80" s="97" t="s">
        <v>386</v>
      </c>
      <c r="AQ80" s="298"/>
      <c r="AR80" s="525"/>
      <c r="AS80" s="525"/>
      <c r="AT80" s="237"/>
      <c r="AU80" s="95" t="s">
        <v>385</v>
      </c>
      <c r="AV80" s="97" t="s">
        <v>449</v>
      </c>
      <c r="AW80" s="94"/>
      <c r="AX80" s="236"/>
      <c r="AY80" s="236"/>
    </row>
    <row r="81" spans="1:51" s="98" customFormat="1" ht="84.95" customHeight="1">
      <c r="A81" s="431"/>
      <c r="B81" s="310"/>
      <c r="C81" s="310"/>
      <c r="D81" s="324"/>
      <c r="E81" s="324"/>
      <c r="F81" s="324"/>
      <c r="G81" s="324"/>
      <c r="H81" s="324"/>
      <c r="I81" s="324"/>
      <c r="J81" s="476"/>
      <c r="K81" s="317"/>
      <c r="L81" s="317"/>
      <c r="M81" s="317"/>
      <c r="N81" s="317"/>
      <c r="O81" s="317"/>
      <c r="P81" s="317"/>
      <c r="Q81" s="317"/>
      <c r="R81" s="324"/>
      <c r="S81" s="325"/>
      <c r="T81" s="325"/>
      <c r="U81" s="306"/>
      <c r="V81" s="305"/>
      <c r="W81" s="295"/>
      <c r="X81" s="295"/>
      <c r="Y81" s="318"/>
      <c r="Z81" s="319"/>
      <c r="AA81" s="265"/>
      <c r="AB81" s="92" t="s">
        <v>233</v>
      </c>
      <c r="AC81" s="92"/>
      <c r="AD81" s="94">
        <v>1</v>
      </c>
      <c r="AE81" s="93">
        <v>8.7141665415318675E-2</v>
      </c>
      <c r="AF81" s="99" t="s">
        <v>450</v>
      </c>
      <c r="AG81" s="181" t="s">
        <v>498</v>
      </c>
      <c r="AH81" s="94"/>
      <c r="AI81" s="94"/>
      <c r="AJ81" s="94"/>
      <c r="AK81" s="412"/>
      <c r="AL81" s="412"/>
      <c r="AM81" s="95" t="s">
        <v>333</v>
      </c>
      <c r="AN81" s="96">
        <v>184498977.78999999</v>
      </c>
      <c r="AO81" s="265"/>
      <c r="AP81" s="97" t="s">
        <v>337</v>
      </c>
      <c r="AQ81" s="298"/>
      <c r="AR81" s="94" t="s">
        <v>458</v>
      </c>
      <c r="AS81" s="94" t="s">
        <v>482</v>
      </c>
      <c r="AT81" s="97" t="s">
        <v>455</v>
      </c>
      <c r="AU81" s="95" t="s">
        <v>333</v>
      </c>
      <c r="AV81" s="99" t="s">
        <v>450</v>
      </c>
      <c r="AW81" s="94"/>
      <c r="AX81" s="236"/>
      <c r="AY81" s="236"/>
    </row>
    <row r="82" spans="1:51" s="98" customFormat="1" ht="84.95" customHeight="1">
      <c r="A82" s="431"/>
      <c r="B82" s="310"/>
      <c r="C82" s="310"/>
      <c r="D82" s="323"/>
      <c r="E82" s="323"/>
      <c r="F82" s="323"/>
      <c r="G82" s="323"/>
      <c r="H82" s="323"/>
      <c r="I82" s="323"/>
      <c r="J82" s="476"/>
      <c r="K82" s="317"/>
      <c r="L82" s="317"/>
      <c r="M82" s="317"/>
      <c r="N82" s="317"/>
      <c r="O82" s="317"/>
      <c r="P82" s="317"/>
      <c r="Q82" s="317"/>
      <c r="R82" s="323"/>
      <c r="S82" s="321"/>
      <c r="T82" s="321"/>
      <c r="U82" s="306"/>
      <c r="V82" s="305"/>
      <c r="W82" s="296"/>
      <c r="X82" s="296"/>
      <c r="Y82" s="318"/>
      <c r="Z82" s="319"/>
      <c r="AA82" s="265"/>
      <c r="AB82" s="92" t="s">
        <v>234</v>
      </c>
      <c r="AC82" s="92"/>
      <c r="AD82" s="94">
        <v>7</v>
      </c>
      <c r="AE82" s="93">
        <v>3.7785213320587548E-2</v>
      </c>
      <c r="AF82" s="99" t="s">
        <v>450</v>
      </c>
      <c r="AG82" s="181" t="s">
        <v>498</v>
      </c>
      <c r="AH82" s="94"/>
      <c r="AI82" s="94"/>
      <c r="AJ82" s="94"/>
      <c r="AK82" s="412"/>
      <c r="AL82" s="412"/>
      <c r="AM82" s="95" t="s">
        <v>385</v>
      </c>
      <c r="AN82" s="96">
        <v>80000000</v>
      </c>
      <c r="AO82" s="265"/>
      <c r="AP82" s="97" t="s">
        <v>386</v>
      </c>
      <c r="AQ82" s="299"/>
      <c r="AR82" s="94" t="s">
        <v>458</v>
      </c>
      <c r="AS82" s="94" t="s">
        <v>483</v>
      </c>
      <c r="AT82" s="97" t="s">
        <v>456</v>
      </c>
      <c r="AU82" s="95" t="s">
        <v>385</v>
      </c>
      <c r="AV82" s="99" t="s">
        <v>450</v>
      </c>
      <c r="AW82" s="94"/>
      <c r="AX82" s="237"/>
      <c r="AY82" s="237"/>
    </row>
    <row r="83" spans="1:51" s="119" customFormat="1" ht="84.95" customHeight="1">
      <c r="A83" s="100" t="s">
        <v>154</v>
      </c>
      <c r="B83" s="479" t="s">
        <v>248</v>
      </c>
      <c r="C83" s="101" t="s">
        <v>249</v>
      </c>
      <c r="D83" s="102"/>
      <c r="E83" s="102"/>
      <c r="F83" s="102"/>
      <c r="G83" s="103">
        <v>0.6</v>
      </c>
      <c r="H83" s="102" t="s">
        <v>346</v>
      </c>
      <c r="I83" s="103">
        <v>0.6</v>
      </c>
      <c r="J83" s="104" t="s">
        <v>280</v>
      </c>
      <c r="K83" s="105" t="s">
        <v>297</v>
      </c>
      <c r="L83" s="105" t="s">
        <v>349</v>
      </c>
      <c r="M83" s="102" t="s">
        <v>358</v>
      </c>
      <c r="N83" s="102" t="s">
        <v>359</v>
      </c>
      <c r="O83" s="102"/>
      <c r="P83" s="102" t="s">
        <v>348</v>
      </c>
      <c r="Q83" s="105" t="s">
        <v>316</v>
      </c>
      <c r="R83" s="105">
        <v>12</v>
      </c>
      <c r="S83" s="105">
        <v>12</v>
      </c>
      <c r="T83" s="106">
        <f>+R83-S83</f>
        <v>0</v>
      </c>
      <c r="U83" s="107" t="s">
        <v>401</v>
      </c>
      <c r="V83" s="108" t="s">
        <v>413</v>
      </c>
      <c r="W83" s="109" t="s">
        <v>418</v>
      </c>
      <c r="X83" s="109" t="s">
        <v>430</v>
      </c>
      <c r="Y83" s="110" t="s">
        <v>235</v>
      </c>
      <c r="Z83" s="111">
        <v>2021130010264</v>
      </c>
      <c r="AA83" s="112" t="s">
        <v>236</v>
      </c>
      <c r="AB83" s="110" t="s">
        <v>237</v>
      </c>
      <c r="AC83" s="113"/>
      <c r="AD83" s="113">
        <v>12</v>
      </c>
      <c r="AE83" s="114">
        <v>1</v>
      </c>
      <c r="AF83" s="112" t="s">
        <v>485</v>
      </c>
      <c r="AG83" s="182" t="s">
        <v>498</v>
      </c>
      <c r="AH83" s="113"/>
      <c r="AI83" s="113"/>
      <c r="AJ83" s="113"/>
      <c r="AK83" s="115" t="s">
        <v>341</v>
      </c>
      <c r="AL83" s="115" t="s">
        <v>343</v>
      </c>
      <c r="AM83" s="116" t="s">
        <v>331</v>
      </c>
      <c r="AN83" s="117">
        <v>130000000</v>
      </c>
      <c r="AO83" s="118" t="s">
        <v>235</v>
      </c>
      <c r="AP83" s="112" t="s">
        <v>340</v>
      </c>
      <c r="AQ83" s="110" t="s">
        <v>360</v>
      </c>
      <c r="AR83" s="113" t="s">
        <v>458</v>
      </c>
      <c r="AS83" s="113" t="s">
        <v>486</v>
      </c>
      <c r="AT83" s="112" t="s">
        <v>460</v>
      </c>
      <c r="AU83" s="116" t="s">
        <v>331</v>
      </c>
      <c r="AV83" s="112" t="s">
        <v>485</v>
      </c>
      <c r="AW83" s="113"/>
      <c r="AX83" s="112" t="s">
        <v>424</v>
      </c>
      <c r="AY83" s="112" t="s">
        <v>425</v>
      </c>
    </row>
    <row r="84" spans="1:51" s="123" customFormat="1" ht="84.95" customHeight="1">
      <c r="A84" s="390" t="s">
        <v>150</v>
      </c>
      <c r="B84" s="479"/>
      <c r="C84" s="472" t="s">
        <v>250</v>
      </c>
      <c r="D84" s="392"/>
      <c r="E84" s="392"/>
      <c r="F84" s="392"/>
      <c r="G84" s="391">
        <v>1</v>
      </c>
      <c r="H84" s="392" t="s">
        <v>346</v>
      </c>
      <c r="I84" s="391">
        <v>1</v>
      </c>
      <c r="J84" s="392" t="s">
        <v>281</v>
      </c>
      <c r="K84" s="468" t="s">
        <v>298</v>
      </c>
      <c r="L84" s="468" t="s">
        <v>347</v>
      </c>
      <c r="M84" s="472">
        <v>1</v>
      </c>
      <c r="N84" s="472" t="s">
        <v>361</v>
      </c>
      <c r="O84" s="472"/>
      <c r="P84" s="472" t="s">
        <v>348</v>
      </c>
      <c r="Q84" s="468" t="s">
        <v>314</v>
      </c>
      <c r="R84" s="403">
        <v>3</v>
      </c>
      <c r="S84" s="403">
        <v>1</v>
      </c>
      <c r="T84" s="415">
        <v>1</v>
      </c>
      <c r="U84" s="408" t="s">
        <v>401</v>
      </c>
      <c r="V84" s="406" t="s">
        <v>413</v>
      </c>
      <c r="W84" s="240" t="s">
        <v>418</v>
      </c>
      <c r="X84" s="240" t="s">
        <v>419</v>
      </c>
      <c r="Y84" s="399" t="s">
        <v>238</v>
      </c>
      <c r="Z84" s="400">
        <v>2021130010134</v>
      </c>
      <c r="AA84" s="395" t="s">
        <v>239</v>
      </c>
      <c r="AB84" s="120" t="s">
        <v>240</v>
      </c>
      <c r="AC84" s="121"/>
      <c r="AD84" s="121"/>
      <c r="AE84" s="122">
        <v>0</v>
      </c>
      <c r="AF84" s="517" t="s">
        <v>485</v>
      </c>
      <c r="AG84" s="532" t="s">
        <v>498</v>
      </c>
      <c r="AH84" s="121"/>
      <c r="AI84" s="121"/>
      <c r="AJ84" s="121"/>
      <c r="AK84" s="413" t="s">
        <v>341</v>
      </c>
      <c r="AL84" s="413" t="s">
        <v>343</v>
      </c>
      <c r="AM84" s="397" t="s">
        <v>331</v>
      </c>
      <c r="AN84" s="534">
        <v>50000000</v>
      </c>
      <c r="AO84" s="266" t="s">
        <v>238</v>
      </c>
      <c r="AP84" s="395" t="s">
        <v>335</v>
      </c>
      <c r="AQ84" s="267" t="s">
        <v>363</v>
      </c>
      <c r="AR84" s="517" t="s">
        <v>458</v>
      </c>
      <c r="AS84" s="517" t="s">
        <v>488</v>
      </c>
      <c r="AT84" s="238" t="s">
        <v>487</v>
      </c>
      <c r="AU84" s="522" t="s">
        <v>331</v>
      </c>
      <c r="AV84" s="517" t="s">
        <v>485</v>
      </c>
      <c r="AW84" s="517"/>
      <c r="AX84" s="238" t="s">
        <v>424</v>
      </c>
      <c r="AY84" s="238" t="s">
        <v>425</v>
      </c>
    </row>
    <row r="85" spans="1:51" s="123" customFormat="1" ht="84.95" customHeight="1">
      <c r="A85" s="390"/>
      <c r="B85" s="479"/>
      <c r="C85" s="480"/>
      <c r="D85" s="392"/>
      <c r="E85" s="392"/>
      <c r="F85" s="392"/>
      <c r="G85" s="392"/>
      <c r="H85" s="392"/>
      <c r="I85" s="392"/>
      <c r="J85" s="392"/>
      <c r="K85" s="468"/>
      <c r="L85" s="468"/>
      <c r="M85" s="473"/>
      <c r="N85" s="473"/>
      <c r="O85" s="473"/>
      <c r="P85" s="473"/>
      <c r="Q85" s="468"/>
      <c r="R85" s="404"/>
      <c r="S85" s="404"/>
      <c r="T85" s="416"/>
      <c r="U85" s="408"/>
      <c r="V85" s="407"/>
      <c r="W85" s="241"/>
      <c r="X85" s="241"/>
      <c r="Y85" s="399"/>
      <c r="Z85" s="400"/>
      <c r="AA85" s="395"/>
      <c r="AB85" s="120" t="s">
        <v>241</v>
      </c>
      <c r="AC85" s="121"/>
      <c r="AD85" s="121">
        <v>1</v>
      </c>
      <c r="AE85" s="122">
        <v>0.66666666666666663</v>
      </c>
      <c r="AF85" s="518"/>
      <c r="AG85" s="533"/>
      <c r="AH85" s="121"/>
      <c r="AI85" s="121"/>
      <c r="AJ85" s="121"/>
      <c r="AK85" s="413"/>
      <c r="AL85" s="413"/>
      <c r="AM85" s="397"/>
      <c r="AN85" s="535"/>
      <c r="AO85" s="266"/>
      <c r="AP85" s="395"/>
      <c r="AQ85" s="267"/>
      <c r="AR85" s="518"/>
      <c r="AS85" s="518"/>
      <c r="AT85" s="239"/>
      <c r="AU85" s="523"/>
      <c r="AV85" s="518"/>
      <c r="AW85" s="518"/>
      <c r="AX85" s="239"/>
      <c r="AY85" s="239"/>
    </row>
    <row r="86" spans="1:51" s="123" customFormat="1" ht="84.95" customHeight="1">
      <c r="A86" s="390"/>
      <c r="B86" s="479"/>
      <c r="C86" s="480"/>
      <c r="D86" s="392"/>
      <c r="E86" s="392"/>
      <c r="F86" s="392"/>
      <c r="G86" s="392"/>
      <c r="H86" s="392"/>
      <c r="I86" s="392"/>
      <c r="J86" s="392"/>
      <c r="K86" s="124" t="s">
        <v>299</v>
      </c>
      <c r="L86" s="124" t="s">
        <v>347</v>
      </c>
      <c r="M86" s="125">
        <v>0</v>
      </c>
      <c r="N86" s="125" t="s">
        <v>362</v>
      </c>
      <c r="O86" s="125"/>
      <c r="P86" s="125" t="s">
        <v>348</v>
      </c>
      <c r="Q86" s="124" t="s">
        <v>317</v>
      </c>
      <c r="R86" s="124">
        <v>12</v>
      </c>
      <c r="S86" s="124">
        <v>8</v>
      </c>
      <c r="T86" s="126">
        <f>+R86-S86</f>
        <v>4</v>
      </c>
      <c r="U86" s="127" t="s">
        <v>398</v>
      </c>
      <c r="V86" s="128" t="s">
        <v>399</v>
      </c>
      <c r="W86" s="129" t="s">
        <v>418</v>
      </c>
      <c r="X86" s="129" t="s">
        <v>419</v>
      </c>
      <c r="Y86" s="399"/>
      <c r="Z86" s="400"/>
      <c r="AA86" s="395"/>
      <c r="AB86" s="120" t="s">
        <v>242</v>
      </c>
      <c r="AC86" s="121"/>
      <c r="AD86" s="121">
        <v>8</v>
      </c>
      <c r="AE86" s="122">
        <v>0.33333333333333331</v>
      </c>
      <c r="AF86" s="121" t="s">
        <v>489</v>
      </c>
      <c r="AG86" s="183" t="s">
        <v>498</v>
      </c>
      <c r="AH86" s="121"/>
      <c r="AI86" s="121"/>
      <c r="AJ86" s="121"/>
      <c r="AK86" s="413"/>
      <c r="AL86" s="413"/>
      <c r="AM86" s="397"/>
      <c r="AN86" s="130">
        <v>25000000</v>
      </c>
      <c r="AO86" s="266"/>
      <c r="AP86" s="395"/>
      <c r="AQ86" s="267"/>
      <c r="AR86" s="121" t="s">
        <v>469</v>
      </c>
      <c r="AS86" s="121" t="s">
        <v>446</v>
      </c>
      <c r="AT86" s="137" t="s">
        <v>446</v>
      </c>
      <c r="AU86" s="524"/>
      <c r="AV86" s="121" t="s">
        <v>489</v>
      </c>
      <c r="AW86" s="121"/>
      <c r="AX86" s="131" t="s">
        <v>424</v>
      </c>
      <c r="AY86" s="131" t="s">
        <v>425</v>
      </c>
    </row>
    <row r="87" spans="1:51" s="136" customFormat="1" ht="84.95" customHeight="1">
      <c r="A87" s="426" t="s">
        <v>150</v>
      </c>
      <c r="B87" s="479"/>
      <c r="C87" s="394" t="s">
        <v>251</v>
      </c>
      <c r="D87" s="394"/>
      <c r="E87" s="394"/>
      <c r="F87" s="394"/>
      <c r="G87" s="393">
        <v>0.08</v>
      </c>
      <c r="H87" s="394" t="s">
        <v>346</v>
      </c>
      <c r="I87" s="393">
        <v>0.02</v>
      </c>
      <c r="J87" s="394" t="s">
        <v>282</v>
      </c>
      <c r="K87" s="469" t="s">
        <v>300</v>
      </c>
      <c r="L87" s="469" t="s">
        <v>347</v>
      </c>
      <c r="M87" s="394">
        <v>14729</v>
      </c>
      <c r="N87" s="394" t="s">
        <v>364</v>
      </c>
      <c r="O87" s="394"/>
      <c r="P87" s="394" t="s">
        <v>348</v>
      </c>
      <c r="Q87" s="469" t="s">
        <v>365</v>
      </c>
      <c r="R87" s="405">
        <v>20000</v>
      </c>
      <c r="S87" s="405">
        <v>200</v>
      </c>
      <c r="T87" s="417">
        <v>492</v>
      </c>
      <c r="U87" s="269" t="s">
        <v>398</v>
      </c>
      <c r="V87" s="409" t="s">
        <v>417</v>
      </c>
      <c r="W87" s="519" t="s">
        <v>418</v>
      </c>
      <c r="X87" s="519" t="s">
        <v>419</v>
      </c>
      <c r="Y87" s="401" t="s">
        <v>243</v>
      </c>
      <c r="Z87" s="402">
        <v>2021130010090</v>
      </c>
      <c r="AA87" s="396" t="s">
        <v>244</v>
      </c>
      <c r="AB87" s="132" t="s">
        <v>245</v>
      </c>
      <c r="AC87" s="133"/>
      <c r="AD87" s="133">
        <v>1</v>
      </c>
      <c r="AE87" s="134">
        <v>0.27777777777777779</v>
      </c>
      <c r="AF87" s="133" t="s">
        <v>485</v>
      </c>
      <c r="AG87" s="184" t="s">
        <v>498</v>
      </c>
      <c r="AH87" s="133"/>
      <c r="AI87" s="133"/>
      <c r="AJ87" s="133"/>
      <c r="AK87" s="414" t="s">
        <v>341</v>
      </c>
      <c r="AL87" s="414" t="s">
        <v>343</v>
      </c>
      <c r="AM87" s="398" t="s">
        <v>331</v>
      </c>
      <c r="AN87" s="135">
        <v>25000000</v>
      </c>
      <c r="AO87" s="410" t="s">
        <v>328</v>
      </c>
      <c r="AP87" s="396" t="s">
        <v>335</v>
      </c>
      <c r="AQ87" s="388" t="s">
        <v>366</v>
      </c>
      <c r="AR87" s="133" t="s">
        <v>458</v>
      </c>
      <c r="AS87" s="133" t="s">
        <v>490</v>
      </c>
      <c r="AT87" s="138" t="s">
        <v>460</v>
      </c>
      <c r="AU87" s="133" t="s">
        <v>331</v>
      </c>
      <c r="AV87" s="133" t="s">
        <v>485</v>
      </c>
      <c r="AW87" s="133"/>
      <c r="AX87" s="224" t="s">
        <v>424</v>
      </c>
      <c r="AY87" s="224" t="s">
        <v>425</v>
      </c>
    </row>
    <row r="88" spans="1:51" s="136" customFormat="1" ht="84.95" customHeight="1">
      <c r="A88" s="426"/>
      <c r="B88" s="479"/>
      <c r="C88" s="394"/>
      <c r="D88" s="394"/>
      <c r="E88" s="394"/>
      <c r="F88" s="394"/>
      <c r="G88" s="394"/>
      <c r="H88" s="394"/>
      <c r="I88" s="394"/>
      <c r="J88" s="394"/>
      <c r="K88" s="469"/>
      <c r="L88" s="469"/>
      <c r="M88" s="394"/>
      <c r="N88" s="394"/>
      <c r="O88" s="394"/>
      <c r="P88" s="394"/>
      <c r="Q88" s="469"/>
      <c r="R88" s="405"/>
      <c r="S88" s="405"/>
      <c r="T88" s="417"/>
      <c r="U88" s="269"/>
      <c r="V88" s="409"/>
      <c r="W88" s="520"/>
      <c r="X88" s="520"/>
      <c r="Y88" s="401"/>
      <c r="Z88" s="402"/>
      <c r="AA88" s="396"/>
      <c r="AB88" s="132" t="s">
        <v>246</v>
      </c>
      <c r="AC88" s="133"/>
      <c r="AD88" s="133">
        <v>4</v>
      </c>
      <c r="AE88" s="134">
        <v>0.72222222222222221</v>
      </c>
      <c r="AF88" s="133" t="s">
        <v>451</v>
      </c>
      <c r="AG88" s="184" t="s">
        <v>498</v>
      </c>
      <c r="AH88" s="133"/>
      <c r="AI88" s="133"/>
      <c r="AJ88" s="133"/>
      <c r="AK88" s="414"/>
      <c r="AL88" s="414"/>
      <c r="AM88" s="398"/>
      <c r="AN88" s="135">
        <v>65000000</v>
      </c>
      <c r="AO88" s="410"/>
      <c r="AP88" s="396"/>
      <c r="AQ88" s="389"/>
      <c r="AR88" s="133" t="s">
        <v>458</v>
      </c>
      <c r="AS88" s="133" t="s">
        <v>491</v>
      </c>
      <c r="AT88" s="138" t="s">
        <v>470</v>
      </c>
      <c r="AU88" s="133" t="s">
        <v>331</v>
      </c>
      <c r="AV88" s="133" t="s">
        <v>451</v>
      </c>
      <c r="AW88" s="133"/>
      <c r="AX88" s="225"/>
      <c r="AY88" s="225"/>
    </row>
    <row r="89" spans="1:51" ht="24.75" customHeight="1"/>
  </sheetData>
  <mergeCells count="624">
    <mergeCell ref="AC79:AC80"/>
    <mergeCell ref="AD79:AD80"/>
    <mergeCell ref="AE79:AE80"/>
    <mergeCell ref="AQ23:AQ28"/>
    <mergeCell ref="AQ30:AQ35"/>
    <mergeCell ref="AQ36:AQ43"/>
    <mergeCell ref="AQ44:AQ47"/>
    <mergeCell ref="AQ48:AQ52"/>
    <mergeCell ref="AQ53:AQ66"/>
    <mergeCell ref="AQ67:AQ69"/>
    <mergeCell ref="AR23:AR26"/>
    <mergeCell ref="AS23:AS26"/>
    <mergeCell ref="AV23:AV26"/>
    <mergeCell ref="AT57:AT59"/>
    <mergeCell ref="AV57:AV59"/>
    <mergeCell ref="AS57:AS59"/>
    <mergeCell ref="AF23:AF26"/>
    <mergeCell ref="AF84:AF85"/>
    <mergeCell ref="AG23:AG26"/>
    <mergeCell ref="AG84:AG85"/>
    <mergeCell ref="AN84:AN85"/>
    <mergeCell ref="AJ39:AJ40"/>
    <mergeCell ref="AJ37:AJ38"/>
    <mergeCell ref="AW84:AW85"/>
    <mergeCell ref="AU84:AU86"/>
    <mergeCell ref="AR67:AR68"/>
    <mergeCell ref="AS67:AS68"/>
    <mergeCell ref="AT67:AT68"/>
    <mergeCell ref="AV67:AV68"/>
    <mergeCell ref="AW67:AW68"/>
    <mergeCell ref="AV37:AV38"/>
    <mergeCell ref="AV39:AV40"/>
    <mergeCell ref="AT37:AT38"/>
    <mergeCell ref="AS37:AS38"/>
    <mergeCell ref="AS39:AS40"/>
    <mergeCell ref="AT39:AT40"/>
    <mergeCell ref="AR72:AR74"/>
    <mergeCell ref="AS72:AS74"/>
    <mergeCell ref="AR79:AR80"/>
    <mergeCell ref="AS79:AS80"/>
    <mergeCell ref="AT79:AT80"/>
    <mergeCell ref="AR84:AR85"/>
    <mergeCell ref="AS84:AS85"/>
    <mergeCell ref="AT84:AT85"/>
    <mergeCell ref="AB72:AB74"/>
    <mergeCell ref="AT72:AT74"/>
    <mergeCell ref="AV72:AV74"/>
    <mergeCell ref="AV84:AV85"/>
    <mergeCell ref="AC67:AC68"/>
    <mergeCell ref="AC72:AC74"/>
    <mergeCell ref="W87:W88"/>
    <mergeCell ref="X87:X88"/>
    <mergeCell ref="W44:W47"/>
    <mergeCell ref="X44:X47"/>
    <mergeCell ref="W48:W52"/>
    <mergeCell ref="X48:X52"/>
    <mergeCell ref="W67:W69"/>
    <mergeCell ref="X67:X69"/>
    <mergeCell ref="AK44:AK52"/>
    <mergeCell ref="AK53:AK69"/>
    <mergeCell ref="AK70:AK82"/>
    <mergeCell ref="AK84:AK86"/>
    <mergeCell ref="AK87:AK88"/>
    <mergeCell ref="X74:X76"/>
    <mergeCell ref="W74:W76"/>
    <mergeCell ref="X70:X73"/>
    <mergeCell ref="Y67:Y69"/>
    <mergeCell ref="Z67:Z69"/>
    <mergeCell ref="O87:O88"/>
    <mergeCell ref="P87:P88"/>
    <mergeCell ref="L23:L27"/>
    <mergeCell ref="L30:L35"/>
    <mergeCell ref="L36:L41"/>
    <mergeCell ref="L42:L43"/>
    <mergeCell ref="L44:L47"/>
    <mergeCell ref="L48:L52"/>
    <mergeCell ref="L53:L60"/>
    <mergeCell ref="L61:L66"/>
    <mergeCell ref="L67:L69"/>
    <mergeCell ref="L74:L76"/>
    <mergeCell ref="O74:O76"/>
    <mergeCell ref="P74:P76"/>
    <mergeCell ref="O77:O78"/>
    <mergeCell ref="P77:P78"/>
    <mergeCell ref="O84:O85"/>
    <mergeCell ref="P84:P85"/>
    <mergeCell ref="O44:O47"/>
    <mergeCell ref="P44:P47"/>
    <mergeCell ref="O48:O52"/>
    <mergeCell ref="P48:P52"/>
    <mergeCell ref="O53:O60"/>
    <mergeCell ref="P53:P60"/>
    <mergeCell ref="AA9:AA22"/>
    <mergeCell ref="AQ9:AQ22"/>
    <mergeCell ref="AD23:AD26"/>
    <mergeCell ref="O61:O66"/>
    <mergeCell ref="P61:P66"/>
    <mergeCell ref="O67:O69"/>
    <mergeCell ref="P67:P69"/>
    <mergeCell ref="O9:O17"/>
    <mergeCell ref="P9:P17"/>
    <mergeCell ref="O18:O19"/>
    <mergeCell ref="P18:P19"/>
    <mergeCell ref="O20:O22"/>
    <mergeCell ref="P20:P22"/>
    <mergeCell ref="U44:U47"/>
    <mergeCell ref="V44:V47"/>
    <mergeCell ref="U9:U17"/>
    <mergeCell ref="V9:V17"/>
    <mergeCell ref="U18:U19"/>
    <mergeCell ref="V18:V19"/>
    <mergeCell ref="U20:U22"/>
    <mergeCell ref="V20:V22"/>
    <mergeCell ref="AE23:AE26"/>
    <mergeCell ref="R9:R17"/>
    <mergeCell ref="R18:R19"/>
    <mergeCell ref="D1:AR1"/>
    <mergeCell ref="D2:AR2"/>
    <mergeCell ref="D3:AR3"/>
    <mergeCell ref="D4:AR4"/>
    <mergeCell ref="B1:C4"/>
    <mergeCell ref="AD7:AD8"/>
    <mergeCell ref="AE7:AE8"/>
    <mergeCell ref="AQ7:AQ8"/>
    <mergeCell ref="AR7:AR8"/>
    <mergeCell ref="AG7:AG8"/>
    <mergeCell ref="AH7:AH8"/>
    <mergeCell ref="AI7:AI8"/>
    <mergeCell ref="AJ7:AJ8"/>
    <mergeCell ref="AK7:AK8"/>
    <mergeCell ref="AL7:AL8"/>
    <mergeCell ref="AM7:AM8"/>
    <mergeCell ref="AN7:AN8"/>
    <mergeCell ref="AO7:AO8"/>
    <mergeCell ref="AP7:AP8"/>
    <mergeCell ref="G7:G8"/>
    <mergeCell ref="I7:I8"/>
    <mergeCell ref="Z7:Z8"/>
    <mergeCell ref="B5:C5"/>
    <mergeCell ref="D5:AS5"/>
    <mergeCell ref="A7:A8"/>
    <mergeCell ref="U7:U8"/>
    <mergeCell ref="V7:V8"/>
    <mergeCell ref="A6:T6"/>
    <mergeCell ref="U6:X6"/>
    <mergeCell ref="Q7:Q8"/>
    <mergeCell ref="R7:R8"/>
    <mergeCell ref="S7:S8"/>
    <mergeCell ref="T7:T8"/>
    <mergeCell ref="W7:W8"/>
    <mergeCell ref="X7:X8"/>
    <mergeCell ref="B7:B8"/>
    <mergeCell ref="C7:C8"/>
    <mergeCell ref="D7:D8"/>
    <mergeCell ref="E7:E8"/>
    <mergeCell ref="F7:F8"/>
    <mergeCell ref="J7:J8"/>
    <mergeCell ref="K7:K8"/>
    <mergeCell ref="L7:L8"/>
    <mergeCell ref="M7:M8"/>
    <mergeCell ref="N7:N8"/>
    <mergeCell ref="O7:P7"/>
    <mergeCell ref="H7:H8"/>
    <mergeCell ref="AX7:AX8"/>
    <mergeCell ref="AY7:AY8"/>
    <mergeCell ref="AX6:AY6"/>
    <mergeCell ref="AS7:AS8"/>
    <mergeCell ref="AT7:AT8"/>
    <mergeCell ref="AU7:AU8"/>
    <mergeCell ref="AV7:AV8"/>
    <mergeCell ref="AW7:AW8"/>
    <mergeCell ref="AF7:AF8"/>
    <mergeCell ref="AM6:AQ6"/>
    <mergeCell ref="Y6:AL6"/>
    <mergeCell ref="AR6:AV6"/>
    <mergeCell ref="Y7:Y8"/>
    <mergeCell ref="AA7:AA8"/>
    <mergeCell ref="AB7:AB8"/>
    <mergeCell ref="AC7:AC8"/>
    <mergeCell ref="D9:D22"/>
    <mergeCell ref="E9:E22"/>
    <mergeCell ref="D23:D28"/>
    <mergeCell ref="E23:E28"/>
    <mergeCell ref="N23:N27"/>
    <mergeCell ref="N67:N69"/>
    <mergeCell ref="N48:N52"/>
    <mergeCell ref="N53:N60"/>
    <mergeCell ref="N61:N66"/>
    <mergeCell ref="N9:N17"/>
    <mergeCell ref="N18:N19"/>
    <mergeCell ref="N20:N22"/>
    <mergeCell ref="G9:G22"/>
    <mergeCell ref="H9:H22"/>
    <mergeCell ref="I9:I22"/>
    <mergeCell ref="L9:L17"/>
    <mergeCell ref="L18:L19"/>
    <mergeCell ref="L20:L22"/>
    <mergeCell ref="G23:G28"/>
    <mergeCell ref="H23:H28"/>
    <mergeCell ref="I23:I28"/>
    <mergeCell ref="D53:D66"/>
    <mergeCell ref="F53:F66"/>
    <mergeCell ref="J9:J22"/>
    <mergeCell ref="N84:N85"/>
    <mergeCell ref="N74:N76"/>
    <mergeCell ref="N77:N78"/>
    <mergeCell ref="K84:K85"/>
    <mergeCell ref="K44:K47"/>
    <mergeCell ref="K48:K52"/>
    <mergeCell ref="K61:K66"/>
    <mergeCell ref="K67:K69"/>
    <mergeCell ref="M77:M78"/>
    <mergeCell ref="L77:L78"/>
    <mergeCell ref="M79:M82"/>
    <mergeCell ref="L79:L82"/>
    <mergeCell ref="K53:K60"/>
    <mergeCell ref="M44:M47"/>
    <mergeCell ref="N79:N82"/>
    <mergeCell ref="B83:B88"/>
    <mergeCell ref="C84:C86"/>
    <mergeCell ref="D84:D86"/>
    <mergeCell ref="E84:E86"/>
    <mergeCell ref="F84:F86"/>
    <mergeCell ref="C87:C88"/>
    <mergeCell ref="D87:D88"/>
    <mergeCell ref="E87:E88"/>
    <mergeCell ref="F87:F88"/>
    <mergeCell ref="J30:J43"/>
    <mergeCell ref="J44:J52"/>
    <mergeCell ref="J53:J69"/>
    <mergeCell ref="J70:J82"/>
    <mergeCell ref="J84:J86"/>
    <mergeCell ref="J87:J88"/>
    <mergeCell ref="K9:K17"/>
    <mergeCell ref="K18:K19"/>
    <mergeCell ref="K20:K22"/>
    <mergeCell ref="K23:K27"/>
    <mergeCell ref="K30:K35"/>
    <mergeCell ref="K36:K41"/>
    <mergeCell ref="K42:K43"/>
    <mergeCell ref="K74:K76"/>
    <mergeCell ref="K77:K78"/>
    <mergeCell ref="K79:K82"/>
    <mergeCell ref="J23:J29"/>
    <mergeCell ref="Q84:Q85"/>
    <mergeCell ref="Q87:Q88"/>
    <mergeCell ref="K87:K88"/>
    <mergeCell ref="Q9:Q17"/>
    <mergeCell ref="Q18:Q19"/>
    <mergeCell ref="Q20:Q22"/>
    <mergeCell ref="Q23:Q27"/>
    <mergeCell ref="Q30:Q32"/>
    <mergeCell ref="Q33:Q35"/>
    <mergeCell ref="Q36:Q41"/>
    <mergeCell ref="Q42:Q43"/>
    <mergeCell ref="Q44:Q45"/>
    <mergeCell ref="Q46:Q47"/>
    <mergeCell ref="Q48:Q52"/>
    <mergeCell ref="Q53:Q60"/>
    <mergeCell ref="Q61:Q66"/>
    <mergeCell ref="Q67:Q69"/>
    <mergeCell ref="N36:N41"/>
    <mergeCell ref="N42:N43"/>
    <mergeCell ref="N44:N47"/>
    <mergeCell ref="N87:N88"/>
    <mergeCell ref="L84:L85"/>
    <mergeCell ref="L87:L88"/>
    <mergeCell ref="M84:M85"/>
    <mergeCell ref="N30:N33"/>
    <mergeCell ref="N34:N35"/>
    <mergeCell ref="Q74:Q76"/>
    <mergeCell ref="Q77:Q78"/>
    <mergeCell ref="O23:O27"/>
    <mergeCell ref="P23:P27"/>
    <mergeCell ref="O30:O33"/>
    <mergeCell ref="P30:P33"/>
    <mergeCell ref="O34:O35"/>
    <mergeCell ref="P34:P35"/>
    <mergeCell ref="O36:O41"/>
    <mergeCell ref="P36:P41"/>
    <mergeCell ref="O42:O43"/>
    <mergeCell ref="P42:P43"/>
    <mergeCell ref="R20:R22"/>
    <mergeCell ref="R23:R27"/>
    <mergeCell ref="R30:R33"/>
    <mergeCell ref="S9:S17"/>
    <mergeCell ref="S18:S19"/>
    <mergeCell ref="S20:S22"/>
    <mergeCell ref="S23:S27"/>
    <mergeCell ref="S30:S33"/>
    <mergeCell ref="S61:S66"/>
    <mergeCell ref="T67:T69"/>
    <mergeCell ref="S67:S69"/>
    <mergeCell ref="S34:S35"/>
    <mergeCell ref="S36:S41"/>
    <mergeCell ref="S42:S43"/>
    <mergeCell ref="S44:S47"/>
    <mergeCell ref="R34:R35"/>
    <mergeCell ref="R36:R41"/>
    <mergeCell ref="R42:R43"/>
    <mergeCell ref="R44:R47"/>
    <mergeCell ref="R48:R52"/>
    <mergeCell ref="Y23:Y28"/>
    <mergeCell ref="Z23:Z28"/>
    <mergeCell ref="T34:T35"/>
    <mergeCell ref="T36:T41"/>
    <mergeCell ref="T42:T43"/>
    <mergeCell ref="T44:T47"/>
    <mergeCell ref="T48:T52"/>
    <mergeCell ref="T53:T60"/>
    <mergeCell ref="T61:T66"/>
    <mergeCell ref="Y30:Y35"/>
    <mergeCell ref="Z30:Z35"/>
    <mergeCell ref="AA30:AA35"/>
    <mergeCell ref="Y36:Y43"/>
    <mergeCell ref="Z36:Z43"/>
    <mergeCell ref="AA36:AA43"/>
    <mergeCell ref="Y70:Y76"/>
    <mergeCell ref="Z70:Z76"/>
    <mergeCell ref="AA70:AA76"/>
    <mergeCell ref="Y48:Y52"/>
    <mergeCell ref="Z48:Z52"/>
    <mergeCell ref="AA48:AA52"/>
    <mergeCell ref="Y53:Y66"/>
    <mergeCell ref="AA67:AA69"/>
    <mergeCell ref="Y44:Y47"/>
    <mergeCell ref="Z44:Z47"/>
    <mergeCell ref="AA44:AA47"/>
    <mergeCell ref="AO44:AO47"/>
    <mergeCell ref="AO48:AO52"/>
    <mergeCell ref="AO53:AO66"/>
    <mergeCell ref="AO67:AO69"/>
    <mergeCell ref="AO70:AO76"/>
    <mergeCell ref="AO9:AO22"/>
    <mergeCell ref="AO23:AO28"/>
    <mergeCell ref="AO30:AO35"/>
    <mergeCell ref="AO36:AO43"/>
    <mergeCell ref="A9:A22"/>
    <mergeCell ref="A87:A88"/>
    <mergeCell ref="A30:A35"/>
    <mergeCell ref="A36:A43"/>
    <mergeCell ref="A44:A47"/>
    <mergeCell ref="A48:A52"/>
    <mergeCell ref="A53:A69"/>
    <mergeCell ref="A70:A82"/>
    <mergeCell ref="A23:A29"/>
    <mergeCell ref="AO87:AO88"/>
    <mergeCell ref="M9:M22"/>
    <mergeCell ref="M23:M28"/>
    <mergeCell ref="AL53:AL69"/>
    <mergeCell ref="AL70:AL82"/>
    <mergeCell ref="AL84:AL86"/>
    <mergeCell ref="AL87:AL88"/>
    <mergeCell ref="T74:T76"/>
    <mergeCell ref="T77:T78"/>
    <mergeCell ref="T84:T85"/>
    <mergeCell ref="T87:T88"/>
    <mergeCell ref="S84:S85"/>
    <mergeCell ref="S87:S88"/>
    <mergeCell ref="T9:T17"/>
    <mergeCell ref="T18:T19"/>
    <mergeCell ref="T20:T22"/>
    <mergeCell ref="T23:T27"/>
    <mergeCell ref="T30:T33"/>
    <mergeCell ref="AK9:AK22"/>
    <mergeCell ref="AK23:AK28"/>
    <mergeCell ref="AK30:AK43"/>
    <mergeCell ref="AL9:AL22"/>
    <mergeCell ref="AL23:AL28"/>
    <mergeCell ref="AL30:AL43"/>
    <mergeCell ref="AQ87:AQ88"/>
    <mergeCell ref="A84:A86"/>
    <mergeCell ref="G84:G86"/>
    <mergeCell ref="H84:H86"/>
    <mergeCell ref="I84:I86"/>
    <mergeCell ref="G87:G88"/>
    <mergeCell ref="H87:H88"/>
    <mergeCell ref="I87:I88"/>
    <mergeCell ref="M87:M88"/>
    <mergeCell ref="AP84:AP86"/>
    <mergeCell ref="AP87:AP88"/>
    <mergeCell ref="AM84:AM86"/>
    <mergeCell ref="AM87:AM88"/>
    <mergeCell ref="Y84:Y86"/>
    <mergeCell ref="Z84:Z86"/>
    <mergeCell ref="AA84:AA86"/>
    <mergeCell ref="Y87:Y88"/>
    <mergeCell ref="Z87:Z88"/>
    <mergeCell ref="AA87:AA88"/>
    <mergeCell ref="R84:R85"/>
    <mergeCell ref="R87:R88"/>
    <mergeCell ref="V84:V85"/>
    <mergeCell ref="U84:U85"/>
    <mergeCell ref="V87:V88"/>
    <mergeCell ref="D30:D35"/>
    <mergeCell ref="E30:E35"/>
    <mergeCell ref="F30:F35"/>
    <mergeCell ref="G30:G35"/>
    <mergeCell ref="H30:H35"/>
    <mergeCell ref="I30:I35"/>
    <mergeCell ref="M36:M41"/>
    <mergeCell ref="M42:M43"/>
    <mergeCell ref="AI39:AI40"/>
    <mergeCell ref="AB37:AB38"/>
    <mergeCell ref="AD37:AD38"/>
    <mergeCell ref="AE37:AE38"/>
    <mergeCell ref="AC37:AC38"/>
    <mergeCell ref="AF37:AF38"/>
    <mergeCell ref="AH37:AH38"/>
    <mergeCell ref="AI37:AI38"/>
    <mergeCell ref="D36:D43"/>
    <mergeCell ref="E36:E43"/>
    <mergeCell ref="F36:F43"/>
    <mergeCell ref="G36:G43"/>
    <mergeCell ref="H36:H43"/>
    <mergeCell ref="I36:I43"/>
    <mergeCell ref="M30:M33"/>
    <mergeCell ref="M34:M35"/>
    <mergeCell ref="AD39:AD40"/>
    <mergeCell ref="AE39:AE40"/>
    <mergeCell ref="AF39:AF40"/>
    <mergeCell ref="AH39:AH40"/>
    <mergeCell ref="R53:R60"/>
    <mergeCell ref="R61:R66"/>
    <mergeCell ref="V36:V41"/>
    <mergeCell ref="U36:U41"/>
    <mergeCell ref="V42:V43"/>
    <mergeCell ref="U42:U43"/>
    <mergeCell ref="U48:U52"/>
    <mergeCell ref="V53:V60"/>
    <mergeCell ref="U53:U60"/>
    <mergeCell ref="V61:V66"/>
    <mergeCell ref="U61:U66"/>
    <mergeCell ref="Z53:Z66"/>
    <mergeCell ref="AA53:AA66"/>
    <mergeCell ref="S48:S52"/>
    <mergeCell ref="S53:S60"/>
    <mergeCell ref="AC39:AC40"/>
    <mergeCell ref="D48:D52"/>
    <mergeCell ref="E48:E52"/>
    <mergeCell ref="F48:F52"/>
    <mergeCell ref="G48:G52"/>
    <mergeCell ref="H48:H52"/>
    <mergeCell ref="I48:I52"/>
    <mergeCell ref="M48:M52"/>
    <mergeCell ref="E53:E66"/>
    <mergeCell ref="V48:V52"/>
    <mergeCell ref="G61:G66"/>
    <mergeCell ref="H61:H66"/>
    <mergeCell ref="I61:I66"/>
    <mergeCell ref="F44:F47"/>
    <mergeCell ref="G44:G47"/>
    <mergeCell ref="H44:H47"/>
    <mergeCell ref="I44:I47"/>
    <mergeCell ref="AJ57:AJ59"/>
    <mergeCell ref="AI57:AI59"/>
    <mergeCell ref="AH57:AH59"/>
    <mergeCell ref="AF57:AF59"/>
    <mergeCell ref="AE57:AE59"/>
    <mergeCell ref="AD57:AD59"/>
    <mergeCell ref="AC57:AC59"/>
    <mergeCell ref="AB57:AB59"/>
    <mergeCell ref="AD67:AD68"/>
    <mergeCell ref="S74:S76"/>
    <mergeCell ref="AD72:AD74"/>
    <mergeCell ref="K70:K73"/>
    <mergeCell ref="R67:R69"/>
    <mergeCell ref="R74:R76"/>
    <mergeCell ref="D77:D82"/>
    <mergeCell ref="E77:E82"/>
    <mergeCell ref="F77:F82"/>
    <mergeCell ref="G77:G82"/>
    <mergeCell ref="H77:H82"/>
    <mergeCell ref="I77:I82"/>
    <mergeCell ref="AB79:AB80"/>
    <mergeCell ref="M67:M69"/>
    <mergeCell ref="AB67:AB68"/>
    <mergeCell ref="D67:D69"/>
    <mergeCell ref="E67:E69"/>
    <mergeCell ref="F67:F69"/>
    <mergeCell ref="G67:G69"/>
    <mergeCell ref="H67:H69"/>
    <mergeCell ref="I67:I69"/>
    <mergeCell ref="L70:L73"/>
    <mergeCell ref="M70:M73"/>
    <mergeCell ref="N70:N73"/>
    <mergeCell ref="AC23:AC26"/>
    <mergeCell ref="AA23:AA28"/>
    <mergeCell ref="Y9:Y22"/>
    <mergeCell ref="Z9:Z22"/>
    <mergeCell ref="O79:O82"/>
    <mergeCell ref="P79:P82"/>
    <mergeCell ref="Q79:Q82"/>
    <mergeCell ref="Y77:Y82"/>
    <mergeCell ref="Z77:Z82"/>
    <mergeCell ref="AA77:AA82"/>
    <mergeCell ref="S77:S78"/>
    <mergeCell ref="R77:R78"/>
    <mergeCell ref="R79:R82"/>
    <mergeCell ref="S79:S82"/>
    <mergeCell ref="T79:T82"/>
    <mergeCell ref="W77:W78"/>
    <mergeCell ref="Q70:Q73"/>
    <mergeCell ref="R70:R73"/>
    <mergeCell ref="S70:S73"/>
    <mergeCell ref="T70:T73"/>
    <mergeCell ref="O70:O73"/>
    <mergeCell ref="P70:P73"/>
    <mergeCell ref="AB39:AB40"/>
    <mergeCell ref="AB23:AB26"/>
    <mergeCell ref="V74:V76"/>
    <mergeCell ref="U74:U76"/>
    <mergeCell ref="V77:V78"/>
    <mergeCell ref="U77:U78"/>
    <mergeCell ref="V79:V82"/>
    <mergeCell ref="U79:U82"/>
    <mergeCell ref="W70:W73"/>
    <mergeCell ref="B9:B82"/>
    <mergeCell ref="C9:C82"/>
    <mergeCell ref="F9:F22"/>
    <mergeCell ref="F23:F28"/>
    <mergeCell ref="D70:D76"/>
    <mergeCell ref="E70:E76"/>
    <mergeCell ref="F70:F76"/>
    <mergeCell ref="G70:G76"/>
    <mergeCell ref="H70:H76"/>
    <mergeCell ref="I70:I76"/>
    <mergeCell ref="M74:M76"/>
    <mergeCell ref="M53:M66"/>
    <mergeCell ref="G53:G60"/>
    <mergeCell ref="H53:H60"/>
    <mergeCell ref="I53:I60"/>
    <mergeCell ref="D44:D47"/>
    <mergeCell ref="E44:E47"/>
    <mergeCell ref="U23:U27"/>
    <mergeCell ref="V23:V27"/>
    <mergeCell ref="U30:U33"/>
    <mergeCell ref="V30:V33"/>
    <mergeCell ref="U34:U35"/>
    <mergeCell ref="V34:V35"/>
    <mergeCell ref="V67:V69"/>
    <mergeCell ref="U67:U69"/>
    <mergeCell ref="V70:V73"/>
    <mergeCell ref="U70:U73"/>
    <mergeCell ref="U87:U88"/>
    <mergeCell ref="X20:X22"/>
    <mergeCell ref="W20:W22"/>
    <mergeCell ref="X18:X19"/>
    <mergeCell ref="W18:W19"/>
    <mergeCell ref="X9:X17"/>
    <mergeCell ref="W9:W17"/>
    <mergeCell ref="X23:X27"/>
    <mergeCell ref="W23:W27"/>
    <mergeCell ref="X34:X35"/>
    <mergeCell ref="W34:W35"/>
    <mergeCell ref="X30:X33"/>
    <mergeCell ref="W30:W33"/>
    <mergeCell ref="X42:X43"/>
    <mergeCell ref="W42:W43"/>
    <mergeCell ref="X36:X41"/>
    <mergeCell ref="W36:W41"/>
    <mergeCell ref="X61:X66"/>
    <mergeCell ref="W61:W66"/>
    <mergeCell ref="X53:X60"/>
    <mergeCell ref="W53:W60"/>
    <mergeCell ref="X79:X82"/>
    <mergeCell ref="W79:W82"/>
    <mergeCell ref="X77:X78"/>
    <mergeCell ref="X84:X85"/>
    <mergeCell ref="W84:W85"/>
    <mergeCell ref="AX44:AX47"/>
    <mergeCell ref="AY44:AY47"/>
    <mergeCell ref="AX48:AX52"/>
    <mergeCell ref="AY48:AY52"/>
    <mergeCell ref="AX67:AX69"/>
    <mergeCell ref="AY67:AY69"/>
    <mergeCell ref="AH79:AH80"/>
    <mergeCell ref="AJ67:AJ68"/>
    <mergeCell ref="AE67:AE68"/>
    <mergeCell ref="AF67:AF68"/>
    <mergeCell ref="AG67:AG68"/>
    <mergeCell ref="AH67:AH68"/>
    <mergeCell ref="AI67:AI68"/>
    <mergeCell ref="AH72:AH74"/>
    <mergeCell ref="AF72:AF74"/>
    <mergeCell ref="AE72:AE74"/>
    <mergeCell ref="AO77:AO82"/>
    <mergeCell ref="AO84:AO86"/>
    <mergeCell ref="AQ84:AQ86"/>
    <mergeCell ref="AL44:AL52"/>
    <mergeCell ref="AQ70:AQ76"/>
    <mergeCell ref="AQ77:AQ82"/>
    <mergeCell ref="AX87:AX88"/>
    <mergeCell ref="AY87:AY88"/>
    <mergeCell ref="AY20:AY22"/>
    <mergeCell ref="AX20:AX22"/>
    <mergeCell ref="AY42:AY43"/>
    <mergeCell ref="AX42:AX43"/>
    <mergeCell ref="AY36:AY41"/>
    <mergeCell ref="AX36:AX41"/>
    <mergeCell ref="AY61:AY66"/>
    <mergeCell ref="AX61:AX66"/>
    <mergeCell ref="AY53:AY60"/>
    <mergeCell ref="AX53:AX60"/>
    <mergeCell ref="AY74:AY76"/>
    <mergeCell ref="AX74:AX76"/>
    <mergeCell ref="AY70:AY73"/>
    <mergeCell ref="AX70:AX73"/>
    <mergeCell ref="AY79:AY82"/>
    <mergeCell ref="AX79:AX82"/>
    <mergeCell ref="AY77:AY78"/>
    <mergeCell ref="AX77:AX78"/>
    <mergeCell ref="AY84:AY85"/>
    <mergeCell ref="AX84:AX85"/>
    <mergeCell ref="AY18:AY19"/>
    <mergeCell ref="AX18:AX19"/>
    <mergeCell ref="AY9:AY17"/>
    <mergeCell ref="AX9:AX17"/>
    <mergeCell ref="AY23:AY27"/>
    <mergeCell ref="AX23:AX27"/>
    <mergeCell ref="AY30:AY33"/>
    <mergeCell ref="AX30:AX33"/>
    <mergeCell ref="AY34:AY35"/>
    <mergeCell ref="AX34:AX35"/>
  </mergeCells>
  <phoneticPr fontId="45" type="noConversion"/>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DATOS!$B$4:$B$18</xm:f>
          </x14:formula1>
          <xm:sqref>A9 A23 A30 A48:A53 A70 A83:A84 A87 A36:A44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18"/>
  <sheetViews>
    <sheetView workbookViewId="0">
      <selection activeCell="B18" sqref="B18"/>
    </sheetView>
  </sheetViews>
  <sheetFormatPr baseColWidth="10" defaultRowHeight="15"/>
  <cols>
    <col min="2" max="2" width="33.42578125" customWidth="1"/>
  </cols>
  <sheetData>
    <row r="4" spans="2:2" ht="75">
      <c r="B4" s="53" t="s">
        <v>141</v>
      </c>
    </row>
    <row r="5" spans="2:2" ht="105">
      <c r="B5" s="54" t="s">
        <v>142</v>
      </c>
    </row>
    <row r="6" spans="2:2" ht="150">
      <c r="B6" s="54" t="s">
        <v>143</v>
      </c>
    </row>
    <row r="7" spans="2:2" ht="105">
      <c r="B7" s="27" t="s">
        <v>144</v>
      </c>
    </row>
    <row r="8" spans="2:2" ht="135">
      <c r="B8" s="27" t="s">
        <v>145</v>
      </c>
    </row>
    <row r="9" spans="2:2" ht="60">
      <c r="B9" s="54" t="s">
        <v>146</v>
      </c>
    </row>
    <row r="10" spans="2:2" ht="75">
      <c r="B10" s="54" t="s">
        <v>147</v>
      </c>
    </row>
    <row r="11" spans="2:2" ht="165">
      <c r="B11" s="27" t="s">
        <v>148</v>
      </c>
    </row>
    <row r="12" spans="2:2" ht="165">
      <c r="B12" s="27" t="s">
        <v>149</v>
      </c>
    </row>
    <row r="13" spans="2:2" ht="180">
      <c r="B13" s="27" t="s">
        <v>150</v>
      </c>
    </row>
    <row r="14" spans="2:2" ht="105">
      <c r="B14" s="27" t="s">
        <v>151</v>
      </c>
    </row>
    <row r="15" spans="2:2" ht="165">
      <c r="B15" s="27" t="s">
        <v>152</v>
      </c>
    </row>
    <row r="16" spans="2:2" ht="105">
      <c r="B16" s="27" t="s">
        <v>153</v>
      </c>
    </row>
    <row r="17" spans="2:2" ht="135">
      <c r="B17" s="27" t="s">
        <v>154</v>
      </c>
    </row>
    <row r="18" spans="2:2" ht="135">
      <c r="B18" s="27"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60" zoomScaleNormal="60" workbookViewId="0">
      <selection activeCell="B3" sqref="B3:F3"/>
    </sheetView>
  </sheetViews>
  <sheetFormatPr baseColWidth="10" defaultColWidth="10.7109375" defaultRowHeight="1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s>
  <sheetData>
    <row r="1" spans="1:7" ht="44.25" customHeight="1">
      <c r="A1" s="553" t="s">
        <v>58</v>
      </c>
      <c r="B1" s="554"/>
      <c r="C1" s="554"/>
      <c r="D1" s="554"/>
      <c r="E1" s="554"/>
      <c r="F1" s="554"/>
      <c r="G1" s="555"/>
    </row>
    <row r="2" spans="1:7" s="11" customFormat="1" ht="43.5" customHeight="1">
      <c r="A2" s="26" t="s">
        <v>59</v>
      </c>
      <c r="B2" s="556" t="s">
        <v>60</v>
      </c>
      <c r="C2" s="556"/>
      <c r="D2" s="556"/>
      <c r="E2" s="556"/>
      <c r="F2" s="556"/>
      <c r="G2" s="13" t="s">
        <v>61</v>
      </c>
    </row>
    <row r="3" spans="1:7" ht="45" customHeight="1">
      <c r="A3" s="6" t="s">
        <v>136</v>
      </c>
      <c r="B3" s="557" t="s">
        <v>139</v>
      </c>
      <c r="C3" s="558"/>
      <c r="D3" s="558"/>
      <c r="E3" s="558"/>
      <c r="F3" s="559"/>
      <c r="G3" s="1" t="s">
        <v>140</v>
      </c>
    </row>
    <row r="4" spans="1:7" ht="45" customHeight="1">
      <c r="A4" s="2"/>
      <c r="B4" s="560"/>
      <c r="C4" s="561"/>
      <c r="D4" s="561"/>
      <c r="E4" s="561"/>
      <c r="F4" s="562"/>
      <c r="G4" s="3"/>
    </row>
    <row r="5" spans="1:7" ht="45" customHeight="1">
      <c r="A5" s="2"/>
      <c r="B5" s="560"/>
      <c r="C5" s="561"/>
      <c r="D5" s="561"/>
      <c r="E5" s="561"/>
      <c r="F5" s="562"/>
      <c r="G5" s="3"/>
    </row>
    <row r="6" spans="1:7" ht="45" customHeight="1" thickBot="1">
      <c r="A6" s="4"/>
      <c r="B6" s="549"/>
      <c r="C6" s="549"/>
      <c r="D6" s="549"/>
      <c r="E6" s="549"/>
      <c r="F6" s="549"/>
      <c r="G6" s="5"/>
    </row>
    <row r="7" spans="1:7" ht="45" customHeight="1" thickBot="1">
      <c r="A7" s="550"/>
      <c r="B7" s="550"/>
      <c r="C7" s="550"/>
      <c r="D7" s="550"/>
      <c r="E7" s="550"/>
      <c r="F7" s="550"/>
      <c r="G7" s="550"/>
    </row>
    <row r="8" spans="1:7" s="11" customFormat="1" ht="45" customHeight="1">
      <c r="A8" s="9"/>
      <c r="B8" s="551" t="s">
        <v>62</v>
      </c>
      <c r="C8" s="551"/>
      <c r="D8" s="551" t="s">
        <v>63</v>
      </c>
      <c r="E8" s="551"/>
      <c r="F8" s="22" t="s">
        <v>59</v>
      </c>
      <c r="G8" s="10" t="s">
        <v>64</v>
      </c>
    </row>
    <row r="9" spans="1:7" ht="45" customHeight="1">
      <c r="A9" s="12" t="s">
        <v>65</v>
      </c>
      <c r="B9" s="552" t="s">
        <v>134</v>
      </c>
      <c r="C9" s="552"/>
      <c r="D9" s="548" t="s">
        <v>135</v>
      </c>
      <c r="E9" s="548"/>
      <c r="F9" s="6" t="s">
        <v>136</v>
      </c>
      <c r="G9" s="7"/>
    </row>
    <row r="10" spans="1:7" ht="45" customHeight="1">
      <c r="A10" s="12" t="s">
        <v>66</v>
      </c>
      <c r="B10" s="548" t="s">
        <v>137</v>
      </c>
      <c r="C10" s="548"/>
      <c r="D10" s="548" t="s">
        <v>138</v>
      </c>
      <c r="E10" s="548"/>
      <c r="F10" s="6" t="s">
        <v>136</v>
      </c>
      <c r="G10" s="7"/>
    </row>
    <row r="11" spans="1:7" ht="45" customHeight="1" thickBot="1">
      <c r="A11" s="25" t="s">
        <v>67</v>
      </c>
      <c r="B11" s="548" t="s">
        <v>137</v>
      </c>
      <c r="C11" s="548"/>
      <c r="D11" s="548" t="s">
        <v>138</v>
      </c>
      <c r="E11" s="548"/>
      <c r="F11" s="6" t="s">
        <v>136</v>
      </c>
      <c r="G11" s="8"/>
    </row>
    <row r="12" spans="1:7" ht="45" customHeight="1"/>
    <row r="13" spans="1:7" ht="45" customHeight="1"/>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sheetData>
  <mergeCells count="15">
    <mergeCell ref="A1:G1"/>
    <mergeCell ref="B2:F2"/>
    <mergeCell ref="B3:F3"/>
    <mergeCell ref="B4:F4"/>
    <mergeCell ref="B5:F5"/>
    <mergeCell ref="B10:C10"/>
    <mergeCell ref="D10:E10"/>
    <mergeCell ref="B11:C11"/>
    <mergeCell ref="D11:E11"/>
    <mergeCell ref="B6:F6"/>
    <mergeCell ref="A7:G7"/>
    <mergeCell ref="B8:C8"/>
    <mergeCell ref="D8:E8"/>
    <mergeCell ref="B9:C9"/>
    <mergeCell ref="D9:E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PLAN DE ACCIÓN</vt:lpstr>
      <vt:lpstr>DATOS</vt:lpstr>
      <vt:lpstr>CONTROL DE CAMBIOS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Maria Mernarda Perez Carmona</cp:lastModifiedBy>
  <dcterms:created xsi:type="dcterms:W3CDTF">2022-12-26T20:23:47Z</dcterms:created>
  <dcterms:modified xsi:type="dcterms:W3CDTF">2023-01-31T15:55:13Z</dcterms:modified>
</cp:coreProperties>
</file>